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16" windowHeight="9792"/>
  </bookViews>
  <sheets>
    <sheet name="Arendustegevused KOOND" sheetId="7" r:id="rId1"/>
    <sheet name="Valga tugiisik" sheetId="8" r:id="rId2"/>
    <sheet name="Tõrva tugiisik" sheetId="9" r:id="rId3"/>
    <sheet name="Otepää tugiisik" sheetId="10" r:id="rId4"/>
    <sheet name="Valga päevahooldus" sheetId="11" r:id="rId5"/>
    <sheet name="Tõrva päevahooldus" sheetId="14" r:id="rId6"/>
    <sheet name="Otepää päevahooldus" sheetId="15" r:id="rId7"/>
    <sheet name="Sotsiaaltransporditeenus" sheetId="16" r:id="rId8"/>
    <sheet name="Valga koduteenused" sheetId="17" r:id="rId9"/>
    <sheet name="Tõrva koduteenused" sheetId="18" r:id="rId10"/>
    <sheet name="Otepää koduteenused" sheetId="19" r:id="rId1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3" i="19" l="1"/>
  <c r="C59" i="19" s="1"/>
  <c r="D25" i="7"/>
  <c r="C43" i="18"/>
  <c r="C59" i="18" s="1"/>
  <c r="C46" i="17" l="1"/>
  <c r="C62" i="17" s="1"/>
  <c r="C58" i="16"/>
  <c r="C45" i="16"/>
  <c r="C59" i="15" l="1"/>
  <c r="C45" i="15"/>
  <c r="C60" i="14"/>
  <c r="C46" i="14"/>
  <c r="C61" i="15" l="1"/>
  <c r="C62" i="14"/>
  <c r="C58" i="10"/>
  <c r="C44" i="10"/>
  <c r="C60" i="10" s="1"/>
  <c r="C58" i="9"/>
  <c r="C46" i="11"/>
  <c r="C62" i="11" s="1"/>
  <c r="C44" i="9"/>
  <c r="C60" i="9" l="1"/>
  <c r="C59" i="8" l="1"/>
  <c r="C45" i="8"/>
  <c r="C61" i="8" l="1"/>
</calcChain>
</file>

<file path=xl/comments1.xml><?xml version="1.0" encoding="utf-8"?>
<comments xmlns="http://schemas.openxmlformats.org/spreadsheetml/2006/main">
  <authors>
    <author>Anneli R</author>
  </authors>
  <commentList>
    <comment ref="B61"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2.xml><?xml version="1.0" encoding="utf-8"?>
<comments xmlns="http://schemas.openxmlformats.org/spreadsheetml/2006/main">
  <authors>
    <author>Anneli R</author>
  </authors>
  <commentList>
    <comment ref="B62"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3.xml><?xml version="1.0" encoding="utf-8"?>
<comments xmlns="http://schemas.openxmlformats.org/spreadsheetml/2006/main">
  <authors>
    <author>Anneli R</author>
  </authors>
  <commentList>
    <comment ref="B62"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4.xml><?xml version="1.0" encoding="utf-8"?>
<comments xmlns="http://schemas.openxmlformats.org/spreadsheetml/2006/main">
  <authors>
    <author>Anneli R</author>
  </authors>
  <commentList>
    <comment ref="B61"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5.xml><?xml version="1.0" encoding="utf-8"?>
<comments xmlns="http://schemas.openxmlformats.org/spreadsheetml/2006/main">
  <authors>
    <author>Anneli R</author>
  </authors>
  <commentList>
    <comment ref="B60"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6.xml><?xml version="1.0" encoding="utf-8"?>
<comments xmlns="http://schemas.openxmlformats.org/spreadsheetml/2006/main">
  <authors>
    <author>Anneli R</author>
  </authors>
  <commentList>
    <comment ref="B62"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7.xml><?xml version="1.0" encoding="utf-8"?>
<comments xmlns="http://schemas.openxmlformats.org/spreadsheetml/2006/main">
  <authors>
    <author>Anneli R</author>
  </authors>
  <commentList>
    <comment ref="B59"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comments8.xml><?xml version="1.0" encoding="utf-8"?>
<comments xmlns="http://schemas.openxmlformats.org/spreadsheetml/2006/main">
  <authors>
    <author>Anneli R</author>
  </authors>
  <commentList>
    <comment ref="B59" authorId="0">
      <text>
        <r>
          <rPr>
            <b/>
            <sz val="9"/>
            <color indexed="81"/>
            <rFont val="Segoe UI"/>
            <family val="2"/>
            <charset val="186"/>
          </rPr>
          <t>Anneli R:</t>
        </r>
        <r>
          <rPr>
            <sz val="9"/>
            <color indexed="81"/>
            <rFont val="Segoe UI"/>
            <family val="2"/>
            <charset val="186"/>
          </rPr>
          <t xml:space="preserve">
Vajaduse ja rahastuse vahe</t>
        </r>
      </text>
    </comment>
  </commentList>
</comments>
</file>

<file path=xl/sharedStrings.xml><?xml version="1.0" encoding="utf-8"?>
<sst xmlns="http://schemas.openxmlformats.org/spreadsheetml/2006/main" count="780" uniqueCount="232">
  <si>
    <t>Rahaline maht</t>
  </si>
  <si>
    <t>Riskide maandus</t>
  </si>
  <si>
    <t>Rolli kirjeldus</t>
  </si>
  <si>
    <t xml:space="preserve">RESSURSSID -  vajalikud kompetentsid, vahendid </t>
  </si>
  <si>
    <t>Vajadus</t>
  </si>
  <si>
    <t>Rahaline maht (hinnanguline)</t>
  </si>
  <si>
    <t>Summa kokku</t>
  </si>
  <si>
    <t>POTENTSIAALSED RAHASTAJAD</t>
  </si>
  <si>
    <t>Rahastajad</t>
  </si>
  <si>
    <t>Eeldatatav summa</t>
  </si>
  <si>
    <t>Kavandatav rahastamisvahend/potentsiaalse rahastamise iseloom</t>
  </si>
  <si>
    <t>Kontroll:</t>
  </si>
  <si>
    <t>ARENDUSTEGEVUSE  NIMETUS</t>
  </si>
  <si>
    <t>TEENUS või TEENUSED,
 mida arendustegevusega toetatakse</t>
  </si>
  <si>
    <t>ARENDUSTEGEVUSE PIIRKOND</t>
  </si>
  <si>
    <t>ARENDUSTEGEVUSE  LÜHIKIRJELDUS</t>
  </si>
  <si>
    <t>Arendustegevuse partnerid</t>
  </si>
  <si>
    <t xml:space="preserve">Maht </t>
  </si>
  <si>
    <t>Ajavahemik</t>
  </si>
  <si>
    <t>ARENDUSTEGEVUSE  MÕÕDIK  (kirjeldus, baastase, sihttase)</t>
  </si>
  <si>
    <t>ARENDUSTEGEVUSE  EESMÄRK</t>
  </si>
  <si>
    <t>Tegevuse nimetus</t>
  </si>
  <si>
    <t>Elluviija ja partnerid</t>
  </si>
  <si>
    <t>Kavandatavad rahastamisvahendid</t>
  </si>
  <si>
    <t>Arendustegevused tööle saamist toetavate sotsiaalhoolekande teenuste arendamiseks</t>
  </si>
  <si>
    <t>KAVA koostamises osalenud organisatsioonide esindajad</t>
  </si>
  <si>
    <t xml:space="preserve">Koostaja </t>
  </si>
  <si>
    <t>Tegevuste aluseks olev maakondlik arendusdokument</t>
  </si>
  <si>
    <t>Eesmärk</t>
  </si>
  <si>
    <t>Tegevuse riskid</t>
  </si>
  <si>
    <t>Tugiisiku- ja isikliku abistaja teenuse arendamine</t>
  </si>
  <si>
    <t>Tugiisikuteenus
Isikliku abistaja teenus</t>
  </si>
  <si>
    <t xml:space="preserve">Tugiisiku- ja isikliku abistaja teenuse loomine piirkonnas 16 - 65-aastastele psüühilise erivajadusega ja füüsilise puudega isikule, et aidata neid tööturule ja igapäevaeluga toimetulekul
 </t>
  </si>
  <si>
    <t>Valga Linnavalitsus</t>
  </si>
  <si>
    <t>eestvedaja ja kaasrahastaja</t>
  </si>
  <si>
    <t>partner ja kaasrahastaja</t>
  </si>
  <si>
    <t>Karula Vallavalitsus</t>
  </si>
  <si>
    <t xml:space="preserve">Palgatakse teenuse koordineerija/projektijuht, kes asub omavalitsustega täpsemalt määratlema teenuse osutamise tingimusi ja ulatust, lepitakse kokku projekti tegevused, partnerite täpsem roll ja teenust osutav organisatsioon (Valga piirkonnas Valga Linna Töötute Aktiviseerimiskeskus)
Viiakse läbi potensiaalsete teenusevajajate kaardistus ja kogutakse ootused teenusele: *kui palju, *kus asuvad piirkonnas (maaomavalitsustes arvestada transpordiga), *millised on nende vajadused ja ootused, selleks esimesed teenusevajajad otsides ja intervjueerides, *partner- ja sidusorganisatsioonidelt info ja ootus teenusele, *potentsiaalsete tööandjate otsimine ja nende ootuste kaardistamine. 
Otsitakse vajalik hulk töötajaid, keda tasustatakse tunnihinna alusel käsunduslepinguga, lisaks hüvitatakse side- ja sõidukulud (isikliku sõiduvahendi puudumisel tuleb kaaluda sõidukite renti). 
Töötajad koolitatakse ja instrueeritakse. Isikliku abistaja teenuse korral arvestatakse töötaja valikul teenusevajaja enda valikut isiku osas (v.a seaduse ettenähtud juhtudel selleks mittesobivad isikud)
Töötajatele määratakse kliendid, kellega koos ja teenuse koordineerija juhendamisel koostatakse teenuse osutamise ajaliselt piiratud tegevuskava koos eesmärkidega.
Teenust osutatakse kuni 24 kuud, kuid arvestades püstitatud individuaalset eesmärki. Perioodi lõpus hinnatakse teenuse jätkamise vajadust.
</t>
  </si>
  <si>
    <t>Tõlliste Vallavalitsus</t>
  </si>
  <si>
    <t>Õru Vallavalitsus</t>
  </si>
  <si>
    <t>Teenuse koordinaator/projektijuht</t>
  </si>
  <si>
    <t>24 kuud</t>
  </si>
  <si>
    <t>kasutusest väljas olevate ruumide remont ja erivajadustega inimestele ligipääsude rajamine</t>
  </si>
  <si>
    <t>2 kuud</t>
  </si>
  <si>
    <t>ruumide sisust ja töövahendid</t>
  </si>
  <si>
    <t>raamatupidaja</t>
  </si>
  <si>
    <t>osalise tööajaga, vajalik, kuna erinevad omavalitsused, hulga töötajate palgaarvestus, palgafond 200 eurot kuus</t>
  </si>
  <si>
    <t>koord.tööruumide kohandamine</t>
  </si>
  <si>
    <t>mööbel, arvuti, printer, telefon, muud kontorikulud</t>
  </si>
  <si>
    <t>töötajate koolitus ja supervisioon</t>
  </si>
  <si>
    <t>töötajate palgakulu</t>
  </si>
  <si>
    <t xml:space="preserve">Valga Linna Töötute Aktiviseerimiskeskus </t>
  </si>
  <si>
    <t>Valga linna allasutus, teenuse haldaja ja koordineerija</t>
  </si>
  <si>
    <t>lühikoolitus (24 tundi, 65 € tund=1560), koolitusruumide rent, kohvipausid (15 €/tund=360) materjalid, supervisioon 500 € kord, kokku 6 grupisupervisiooni (3000 €)</t>
  </si>
  <si>
    <t>transpordikulud</t>
  </si>
  <si>
    <t xml:space="preserve">isikliku auto sõidukompensatsioon (sõltub teenusevajava asukohast), vajadusel autode kasutusrent </t>
  </si>
  <si>
    <t>sidekulud</t>
  </si>
  <si>
    <t>telefon ja andmesidekulud</t>
  </si>
  <si>
    <t>kohalikud omavalitsused</t>
  </si>
  <si>
    <t>osalise kuni täisajaga töökoht, palgafond 1300 eurot kuus</t>
  </si>
  <si>
    <t>ESF</t>
  </si>
  <si>
    <t>rahastus 90%</t>
  </si>
  <si>
    <t>omafinantseering 10%</t>
  </si>
  <si>
    <t>omavalitsuse raskused leida omafinantseeringut</t>
  </si>
  <si>
    <t>teenuse mahtu vähendada omavalitsuse rahastusvõimekuse tasemele, teenuse ja kasusaamise selge tutvustamine</t>
  </si>
  <si>
    <t>ühinemine ei toimu toimepiirkonna omavalitsustes</t>
  </si>
  <si>
    <t>raskused leida sobivat tööjõudu</t>
  </si>
  <si>
    <t>osaajaga töötamise võimalused (tunnihinna ja käsunduslepingu alusel, st võimalik rakendada mõnes teises kohas põhikohaga töötavat inimest, nt 1 tugiisikul võib vaid ka 1 klient olla</t>
  </si>
  <si>
    <t>tugiisikute poolne jõustamine ja tööandjatega läbirääkimiste pidamine, koostöö Töötukassaga</t>
  </si>
  <si>
    <t xml:space="preserve">Palgatakse teenuse koordineerija/projektijuht, kes asub omavalitsustega täpsemalt määratlema teenuse osutamise tingimusi ja ulatust, lepitakse kokku projekti tegevused, partnerite täpsem roll ja teenust osutav organisatsioon
Viiakse läbi potensiaalsete teenusevajajate kaardistus ja kogutakse ootused teenusele: *kui palju, *kus asuvad piirkonnas (maaomavalitsustes arvestada transpordiga), *millised on nende vajadused ja ootused, selleks esimesed teenusevajajad otsides ja intervjueerides, *partner- ja sidusorganisatsioonidelt info ja ootus teenusele, *potentsiaalsete tööandjate otsimine ja nende ootuste kaardistamine. 
Otsitakse vajalik hulk töötajaid, keda tasustatakse tunnihinna alusel käsunduslepinguga, lisaks hüvitatakse side- ja sõidukulud (isikliku sõiduvahendi puudumisel tuleb kaaluda sõidukite renti). 
Töötajad koolitatakse ja instrueeritakse. Isikliku abistaja teenuse korral arvestatakse töötaja valikul teenusevajaja enda valikut isiku osas (v.a seaduse ettenähtud juhtudel selleks mittesobivad isikud)
Töötajatele määratakse kliendid, kellega koos ja teenuse koordineerija juhendamisel koostatakse teenuse osutamise ajaliselt piiratud tegevuskava koos eesmärkidega.
Teenust osutatakse kuni 24 kuud, kuid arvestades püstitatud individuaalset eesmärki. Perioodi lõpus hinnatakse teenuse jätkamise vajadust.
</t>
  </si>
  <si>
    <t>Tõrva Linnavalitsus</t>
  </si>
  <si>
    <t>Hummuli Vallavalitsus</t>
  </si>
  <si>
    <t>Taheva Vallavalitsus</t>
  </si>
  <si>
    <t>Helme Vallavalitsus</t>
  </si>
  <si>
    <t>Põdrala Vallavalitsus</t>
  </si>
  <si>
    <t>osaajaga töökoht, palgafond 1070 eurot kuus</t>
  </si>
  <si>
    <t>koordinaatori tööruumid</t>
  </si>
  <si>
    <t>ruumide remont ja erivajadustega inimestele ligipääsude rajamine</t>
  </si>
  <si>
    <t>Teenuse sihtrühm: 1) psüühilise erivajadusega inimesed, 2) füüsilise puudega inimesed, vanuses 16-65. Kaudne sihtrühm: erivajadustega inimeste hoolduskoormusega lähedased, et neil oleks võimalus osaleda takistusteta tööturul. 16-eluaastast hakatakse valmistuma tööellu astumiseks kas siis kutseõppes või kõrgkooli õpingutes osalemise kaudu või otse tööturule minnes. Meede „Puudega laste tugiteenuste arendamine ja pakkumine“ ei hõlma keskmise puudega lapsi ja suunatud rohkem lapse toimetuleku tagamisele, samas on keskmise puudega noortel on tunduvalt paremad võimalused tööturule siirdumiseks ja väiksemad takistused, mida on võimalik tugiisikuteenuse abil ületada. Kuni 65-aastased on aga veel töövõimelised ja isegi, kui siirdumas vanaduspensionile, on neil võimalik vastavalt oma töövõimele tööelus osaleda. 
Tugiisikuteenust saavad puudega inimesed, kes vajavad juhendamist, julgustamist ja motiveerimist toimetulekul kodus ja väljaspool kodu, nt ametiasutustesse pöördumine, Töötukassas käimine, tööturuteenustel osalemine, tööandjaga suhtlemine, tugi töötamise ajal. Ühtlasi on tugiisik sel ajal tööandjale toeks, kellele aitab mõista tugitava haiguse või puude eripära, aitab planeerida sobivat töökorraldust ning anda tugitavale edasi tööandja ootusi töö osas. Tugiisiku teenuse maht peaks olema maksimaalselt 12 kuud
Isiklik abistaja abistatab füüsiliselt puudega inimest igapäevaelu toimingutes, nagu liikumisel, söömisel, toidu valmistamisel, riietumisel, hügieenitoimingutes, majapidamistöödes ja muudes toimingutes, milles isik vajab juhendamist või kõrvalabi. Isikliku abistaja teenuse maht on kogu projekti ulatuses, kuni 24 kuud, isiklik abistaja teenusega ei ole võimalik inimest viia iseseisvama toimetulekuni oluliselt
Teenuse baastase piirkonnas: 18 tugiisikuteenuse saajat, kuid need on enamasti toimetulekuraskustes lastega pered, puuetega inimestele tugiisikuid sisuliselt 0. Isikliku abistaja teenust ei ole. 
Sihttase piirkonnas: 50 - 100 tugiisiku- ja isikliku abistaja teenuse saanut (teenuse saajate arv võib varieeruda, kuna teenuse osutamise periood võib lähtuvalt vajadusest olla erinev)</t>
  </si>
  <si>
    <t>Teenuse sihtrühm: 1) psüühilise erivajadusega inimesed, 2) füüsilise puudega inimesed, vanuses 16-65. Kaudne sihtrühm: erivajadustega inimeste hoolduskoormusega lähedased, et neil oleks võimalus osaleda takistusteta tööturul. 16-eluaastast hakatakse valmistuma tööellu astumiseks kas siis kutseõppes või kõrgkooli õpingutes osalemise kaudu või otse tööturule minnes. Meede „Puudega laste tugiteenuste arendamine ja pakkumine“ ei hõlma keskmise puudega lapsi ja suunatud rohkem lapse toimetuleku tagamisele, samas on keskmise puudega noortel on tunduvalt paremad võimalused tööturule siirdumiseks ja väiksemad takistused, mida on võimalik tugiisikuteenuse abil ületada. Kuni 65-aastased on aga veel töövõimelised ja isegi, kui siirdumas vanaduspensionile, on neil võimalik vastavalt oma töövõimele tööelus osaleda. 
Tugiisikuteenust saavad puudega inimesed, kes vajavad juhendamist, julgustamist ja motiveerimist toimetulekul kodus ja väljaspool kodu, nt ametiasutustesse pöördumine, Töötukassas käimine, tööturuteenustel osalemine, tööandjaga suhtlemine, tugi töötamise ajal. Ühtlasi on tugiisik sel ajal tööandjale toeks, kellele aitab mõista tugitava haiguse või puude eripära, aitab planeerida sobivat töökorraldust ning anda tugitavale edasi tööandja ootusi töö osas. Tugiisiku teenuse maht peaks olema maksimaalselt 12 kuud
Isiklik abistaja abistatab füüsiliselt puudega inimest igapäevaelu toimingutes, nagu liikumisel, söömisel, toidu valmistamisel, riietumisel, hügieenitoimingutes, majapidamistöödes ja muudes toimingutes, milles isik vajab juhendamist või kõrvalabi. Isikliku abistaja teenuse maht on kogu projekti ulatuses, kuni 24 kuud, isiklik abistaja teenusega ei ole võimalik inimest viia iseseisvama toimetulekuni oluliselt
Teenuse baastase piirkonnas: 3 tugiisikuteenuse saajat, kuid need on enamasti toimetulekuraskustes lastega pered, puuetega inimestele tugiisikuid sisuliselt 0. Isikliku abistaja teenus on 1 isikule.
Sihttase piirkonnas: kuni 25 - 50 tugiisiku- ja isikliku abistaja teenuse saanut (teenuse saajate arv võib varieeruda, kuna teenuse osutamise periood võib lähtuvalt vajadusest olla erinev)</t>
  </si>
  <si>
    <t>tugiisiku tunnitasu 5 eurot/tund bruto (palgakulu 6,97 €/tund), isiklikult abistajal 3,50 (palgakulu 4,69 €/tund), teenuse maht ühe teenusesaaja kohta: isiklik abistaja 3 tundi tööpäeviti, nädalas kokku 20 tundi (70,35 €/nädalas); tugiisik 10 tundi nädalas (69,7 €/nädalas), teenust saab kuni 24 kuud (96 nädalat x 70 € x 25 in - keskmine saajate arv, eeldusel, et inimeste vajadused on erinevad ja teenuse tegelik maht ei pruugi nii suur tulla ja tugiisikuteenus peaks 12 kuud kestma</t>
  </si>
  <si>
    <t>tugiisiku tunnitasu 5 eurot/tund bruto (palgakulu 6,97 €/tund), isiklikult abistajal 3,50 (palgakulu 4,69 €/tund), teenuse maht ühe teenusesaaja kohta: isiklik abistaja 3 tundi tööpäeviti, nädalas kokku 20 tundi (70,35 €/nädalas); tugiisik 10 tundi nädalas (69,7 €/nädalas), teenust saab kuni 24 kuud (96 nädalat x 70 € x 50 in - keskmine saajate arv, eeldusel, et inimeste vajadused on erinevad ja teenuse tegelik maht ei pruugi nii suur tulla ja tugiisikuteenus peaks 12 kuud kestma</t>
  </si>
  <si>
    <t>Otepää piirkond (Otepää, Palupera, Sangaste ja Puka vald)</t>
  </si>
  <si>
    <t>Tõrva piirkond (Tõrva linn, Helme, Hummuli ja Põdrala vald)</t>
  </si>
  <si>
    <t>Valga piirkond (Valga linn ja Tõlliste, Õru, Karula, Taheva vald)</t>
  </si>
  <si>
    <t>Otepää Vallavalitsus</t>
  </si>
  <si>
    <t>Palupera Vallavalitsus</t>
  </si>
  <si>
    <t>Puka Vallavalitsus</t>
  </si>
  <si>
    <t>Sangaste Vallavalitsus</t>
  </si>
  <si>
    <t>Päevahooldusteenuse arendamine</t>
  </si>
  <si>
    <t>Päevahooldus ja intervallhooldus üldhooldusteenuses</t>
  </si>
  <si>
    <t xml:space="preserve">Päeva- ja intervallhooldusteenuse arendamine piirkonnas, et vähendada hoolduskoormusega pereliikmete hoolduskoormust
 </t>
  </si>
  <si>
    <t xml:space="preserve">Palgatakse teenuse koordineerija/projektijuht, kes asub omavalitsustega täpsemalt määratlema teenuse osutamise tingimusi ja ulatust, lepitakse kokku projekti tegevused, partnerite täpsem roll ja teenust osutavad üldhooldusteenuse osutajad (Valga piirkonnas AS Valga Haiga, Karula hooldemaja, Taheva Sanatoorium). 
Viiakse läbi potensiaalsete teenusevajajate kaardistus ja kogutakse ootused teenusele: *kui palju, *kus asuvad piirkonnas (maaomavalitsustes arvestada transpordiga), *millised on nende vajadused ja ootused, selleks esimesed teenusevajajad otsides ja intervjueerides, *partner- ja sidusorganisatsioonidelt info ja ootus teenusele.
Teenuse osutamiseks ruumivajaduste kaardistamine, remonditööde planeerimine ja läbiviimine, ruumide sisustamine vajaliku mööbliga.
Kvalifitseeritud töötajate palkamine.
Teenusekorralduseks lepingute, omaosaluse suuruse ja jmt korralduslike küsimuste kokkuleppimine.
</t>
  </si>
  <si>
    <t>AS Valga Haigla</t>
  </si>
  <si>
    <t>teenuseosutaja</t>
  </si>
  <si>
    <t>Karula Hooldemaja</t>
  </si>
  <si>
    <t>Taheva Sanatoorium</t>
  </si>
  <si>
    <t>osaajaga töökoht, palgafond 670 eurot kuus</t>
  </si>
  <si>
    <t>teenuseruumide remont</t>
  </si>
  <si>
    <t>ruumide sisust ja abivahendid</t>
  </si>
  <si>
    <t>mööbel, tegelusvahendid, abivahendid (rulaatorid, potitoolid jmt)</t>
  </si>
  <si>
    <t>ruumide halduskulud</t>
  </si>
  <si>
    <t xml:space="preserve">3 teenuseosutamise kohta, neist Valga suurim </t>
  </si>
  <si>
    <t>hooldustöötajate palgakulu</t>
  </si>
  <si>
    <t>hooldustöötaja palgafond 1000 eurot x 24 kuud=24 000 €; kokku 10 töötajat</t>
  </si>
  <si>
    <t>koostöölepingud erinevate omavalitsustega</t>
  </si>
  <si>
    <t>koostöö Töötukassa ja Valgamaa Kutseõppekeskusega, kes koolitab hooldustöötajaid kutseõppes ja töökohapõhise õppena</t>
  </si>
  <si>
    <t>sihtgrupp ei liigu tööturule</t>
  </si>
  <si>
    <t>projekti eesmärkide selgitamine</t>
  </si>
  <si>
    <t>sihtgrupp ei liigu tööturule või ei leidu sobivad töökohti</t>
  </si>
  <si>
    <t>Tõrva piirkond (Tõrva linn ja Hummuli, Helme, Põdrala vallad)</t>
  </si>
  <si>
    <t>Teenuse sihtrühm: hoolduskoormusega isikud, kellel on hooldada pereliige ning tal on seetõttu takistatud tööturule sisenemine või ta on suurtes raskustes tööelus püsimisega. Kaudne sihtrühm: hoolduskoormusega isiku hooldust vajav pereliige (psüühiliste erivajadustega isikud, dementsusega või muu pideva järelevalve ja hooldusvajadusega eakad). 
Päevahooldus- ja intervallhoolduse tagamiseks luuakse seniselt tegutsevate üldhooldusteenuse osutajate juurde vastav teenuse osutamise võimalus. Olemasoleva üldhooldusteenuse juurde teenuste loomine on otstarbekam kui uute asutuste loomine, sest olemasolevatel asutustel on olemas taristu, tugiteenused (õendus, toitlustamine, abipersonal) ja oskusteave. Vajalik on ruumide kohandamine päevaseks hoolduseks ja tegevusteks ning intervallhoolduseks. Teenusele tulevad teenusevajajad kas pereliikmete või mõne muu sotsiaalteenuse abil. Pere vajaduse korral osutatakse hooldusteenust pikemalt kui päevane hooldus (intervallhooldus). Sellega vabastatakse hoolduskoormusega isik hooldusega seotusest ning annab võimaluse enesetaastumiseks. Teenust tuleb osutada nii kaua, kuni püsib hooldusvajadus ja muu teenusega ei ole võimalik hooldust tagada. 
Teenust peab osutama võimalikult seniste omavalitsuskeskuste lähedal,  et tagada optimaalne aeg teenusele sõitmiseks Võimalikud asukohad on seetõttu piirkonnas Valgas AS Valga Haiglas, Tahevas Taheva Sanatoorium, Karulas Karula hooldemaja. 
Teenuse baastase piirkonnas: 5 päevahooldusteenuse saajat, intervallhooldus kuni 5 (täpset arvu pole võimalik kindlaks teha, teenust rahastavad lähedased)
Sihttase piirkonnas: 30 päeva- ja intervallhoolduse saajat</t>
  </si>
  <si>
    <t>Teenuse sihtrühm: hoolduskoormusega isikud, kellel on hooldada pereliige ning tal on seetõttu takistatud tööturule sisenemine või ta on suurtes raskustes tööelus püsimisega. Kaudne sihtrühm: hoolduskoormusega isiku hooldust vajav pereliige (psüühiliste erivajadustega isikud, dementsusega või muu pideva järelevalve ja hooldusvajadusega eakad). 
Päevahooldus- ja intervallhoolduse tagamiseks luuakse seniselt tegutsevate üldhooldusteenuse osutajate juurde vastav teenuse osutamise võimalus. Olemasoleva üldhooldusteenuse juurde teenuste loomine on otstarbekam kui uute asutuste loomine, sest olemasolevatel asutustel on olemas taristu, tugiteenused (õendus, toitlustamine, abipersonal) ja oskusteave. Vajalik on ruumide kohandamine päevaseks hoolduseks ja tegevusteks ning intervallhoolduseks. Teenusele tulevad teenusevajajad kas pereliikmete või mõne muu sotsiaalteenuse abil. Pere vajaduse korral osutatakse hooldusteenust pikemalt kui päevane hooldus (intervallhooldus). Sellega vabastatakse hoolduskoormusega isik hooldusega seotusest ning annab võimaluse enesetaastumiseks. Teenust tuleb osutada nii kaua, kuni püsib hooldusvajadus ja muu teenusega ei ole võimalik hooldust tagada. 
Teenust peab osutama võimalikult seniste omavalitsuskeskuste lähedal, et tagada optimaalne aeg teenusele sõitmiseks. Võimalikud asukohad on seetõttu piirkonnas Tõrvas SA Tõrva Haigla, Helmes AS Helme Pansionaat, Hummulis Hummuli Hoolekandekeskus. Põdrala valla elanikud saavad läheduse tõttu eelnimetatute teenuseid.
Teenuse baastase piirkonnas: päeva- ja intervallhooldusteenust ei osutata
Sihttase piirkonnas: 20 päeva- ja intervallhoolduse saajat</t>
  </si>
  <si>
    <t xml:space="preserve">Palgatakse teenuse koordineerija/projektijuht, kes asub omavalitsustega täpsemalt määratlema teenuse osutamise tingimusi ja ulatust, lepitakse kokku projekti tegevused, partnerite täpsem roll ja teenust osutavad üldhooldusteenuse osutajad (Tõrvas SA Tõrva Haigla, Helmes AS Helme Pansionaat, Hummulis Hummuli Hoolekandekeskus). 
Viiakse läbi potensiaalsete teenusevajajate kaardistus ja kogutakse ootused teenusele: *kui palju, *kus asuvad piirkonnas (maaomavalitsustes arvestada transpordiga), *millised on nende vajadused ja ootused, selleks esimesed teenusevajajad otsides ja intervjueerides, *partner- ja sidusorganisatsioonidelt info ja ootus teenusele.
Teenuse osutamiseks ruumivajaduste kaardistamine, remonditööde planeerimine ja läbiviimine, ruumide sisustamine vajaliku mööbliga.
Kvalifitseeritud töötajate palkamine.
Teenusekorralduseks lepingute, omaosaluse suuruse ja jmt korralduslike küsimuste kokkuleppimine.
</t>
  </si>
  <si>
    <t>SA Tõrva Haigla</t>
  </si>
  <si>
    <t>AS Helme Pansionaat</t>
  </si>
  <si>
    <t>Hummuli Hoolekandekeskus</t>
  </si>
  <si>
    <t xml:space="preserve">3 teenuseosutamise kohta, neist Tõrva suurim </t>
  </si>
  <si>
    <t>hooldustöötaja palgafond 1000 eurot x 24 kuud=24 000 €; kokku 8 töötajat</t>
  </si>
  <si>
    <t>Otepää piirkond (Otepää, Sangaste, Puka, Palupera vald)</t>
  </si>
  <si>
    <t>Teenuse sihtrühm: hoolduskoormusega isikud, kellel on hooldada pereliige ning tal on seetõttu takistatud tööturule sisenemine või ta on suurtes raskustes tööelus püsimisega. Kaudne sihtrühm: hoolduskoormusega isiku hooldust vajav pereliige (psüühiliste erivajadustega isikud, dementsusega või muu pideva järelevalve ja hooldusvajadusega eakad). 
Päevahooldus- ja intervallhoolduse tagamiseks luuakse seniselt tegutsevate üldhooldusteenuse osutajate juurde vastav teenuse osutamise võimalus. Olemasoleva üldhooldusteenuse juurde teenuste loomine on otstarbekam kui uute asutuste loomine, sest olemasolevatel asutustel on olemas taristu, tugiteenused (õendus, toitlustamine, abipersonal) ja oskusteave. Vajalik on ruumide kohandamine päevaseks hoolduseks ja tegevusteks ning intervallhoolduseks. Teenusele tulevad teenusevajajad kas pereliikmete või mõne muu sotsiaalteenuse abil. Pere vajaduse korral osutatakse hooldusteenust pikemalt kui päevane hooldus (intervallhooldus). Sellega vabastatakse hoolduskoormusega isik hooldusega seotusest ning annab võimaluse enesetaastumiseks. Teenust tuleb osutada nii kaua, kuni püsib hooldusvajadus ja muu teenusega ei ole võimalik hooldust tagada. 
Teenust peab osutama võimalikult seniste omavalitsuskeskuste lähedal, et tagada optimaalne aeg teenusele sõitmiseks. Võimalikud asukohad on seetõttu piirkonnas Otepää SA Otepää Tervisekeskus, Hellenurmes AS Lõuna-Eesti Hooldekeskus, Sangastes Sangaste Pansionaat, Pukas võimalik rajatav päevakeskus.
Teenuse baastase piirkonnas: päeva- ja intervallhooldusteenust ei osutata
Sihttase piirkonnas: 20 päeva- ja intervallhoolduse saajat</t>
  </si>
  <si>
    <t>SA Otepää Tervisekeskus</t>
  </si>
  <si>
    <t>AS Lõuna-Eesti Hooldekeskus</t>
  </si>
  <si>
    <t>Puka päevakeskus</t>
  </si>
  <si>
    <t xml:space="preserve">4 teenuseosutamise kohta, neist Otepää suurim </t>
  </si>
  <si>
    <t>VALGA MAAKOND</t>
  </si>
  <si>
    <t>Kohalike omavalitsuste juhid, sotsiaaltöötajad ja arenduspetsialistid, teenuseosutajad, partnerorganisatsioonid</t>
  </si>
  <si>
    <t>Meeli Tuubel, Ülla Visnapuu
Valgamaa Arenguagentuur</t>
  </si>
  <si>
    <t>Tugiisiku- ja isikliku abistaja teenuse arendamine Valga piirkonnas</t>
  </si>
  <si>
    <t>Tugiisiku- ja isikliku abistaja teenuse arendamine Tõrva piirkonnas</t>
  </si>
  <si>
    <t xml:space="preserve">Tugiisiku- ja isikliku abistaja teenuse loomine Valga piirkonnas 16 - 65-aastastele psüühilise erivajadusega ja/või füüsilise puudega isikule, et aidata neid tööturule ja igapäevaeluga toimetulekul
 </t>
  </si>
  <si>
    <t xml:space="preserve">Tugiisiku- ja isikliku abistaja teenuse loomine piirkonnas 16 - 65-aastastele psüühilise erivajadusega ja/või füüsilise puudega isikule, et aidata neid tööturule ja igapäevaeluga toimetulekul
 </t>
  </si>
  <si>
    <t xml:space="preserve">Palgatakse teenuse koordineerija/projektijuht, kes asub omavalitsustega täpsemalt määratlema teenuse osutamise tingimusi ja ulatust, lepitakse kokku projekti tegevused, partnerite täpsem roll ja teenust osutavad üldhooldusteenuse osutajad (Otepää SA Otepää Tervisekeskus, Paluperas ja Sangastes AS Lõuna-Eesti Hooldekeskus, Pukas võimalik rajatav päevakeskus). 
Viiakse läbi potensiaalsete teenusevajajate kaardistus ja kogutakse ootused teenusele: *kui palju, *kus asuvad piirkonnas (maaomavalitsustes arvestada transpordiga), *millised on nende vajadused ja ootused, selleks esimesed teenusevajajad otsides ja intervjueerides, *partner- ja sidusorganisatsioonidelt info ja ootus teenusele.
Teenuse osutamiseks ruumivajaduste kaardistamine, remonditööde planeerimine ja läbiviimine, ruumide sisustamine vajaliku mööbliga.
Kvalifitseeritud töötajate palkamine.
Teenusekorralduseks lepingute, omaosaluse suuruse ja jmt korralduslike küsimuste kokkuleppimine.
</t>
  </si>
  <si>
    <t>tulevane teenuseosutaja</t>
  </si>
  <si>
    <t>Sotsiaaltransport</t>
  </si>
  <si>
    <t>Sotsiaaltransporditeenuse arendamine</t>
  </si>
  <si>
    <t>Valga maakond</t>
  </si>
  <si>
    <t>Erivajadusega inimeste ja hoolduskoormusega isikute tööturul hõivatuse absoluutarvu kasv</t>
  </si>
  <si>
    <t>13 omavalitsust</t>
  </si>
  <si>
    <t>MTÜ Valgamaa Omavalitsuste Liit</t>
  </si>
  <si>
    <t>projekti esitaja</t>
  </si>
  <si>
    <t>partnerid ja kaasrahastajad</t>
  </si>
  <si>
    <t>Valgamaa Kutseõppekeskus</t>
  </si>
  <si>
    <t>Eraettevõtjatest veoteenuse osutajad</t>
  </si>
  <si>
    <t>transpordivahendite soetamine</t>
  </si>
  <si>
    <t>üld- ja halduskulud</t>
  </si>
  <si>
    <t>personalikulud</t>
  </si>
  <si>
    <t>töövahendite ja sisutuse soetamine</t>
  </si>
  <si>
    <t>mööbel; arvutid, telefonid, GPS</t>
  </si>
  <si>
    <t>sõidukite ülalpidamiskulu</t>
  </si>
  <si>
    <t>koolituskulud</t>
  </si>
  <si>
    <t>IT lahenduste loomine info- ja koordineerimissüsteemiks, sh sõidukaardid</t>
  </si>
  <si>
    <t>litsentsid, raamatupidamine; bürookulud, sidekulud</t>
  </si>
  <si>
    <t>maakonna vajadusi arvestava infosüsteemi ja sooduskaartide süsteemi loomine</t>
  </si>
  <si>
    <t>MTÜ Paju Pansionaadid</t>
  </si>
  <si>
    <t>saatjad, autojuhid</t>
  </si>
  <si>
    <t>Kokku</t>
  </si>
  <si>
    <t>ühe sõiduki kohta ca 35 000 km läbisõitu</t>
  </si>
  <si>
    <t>Eeldatav summa</t>
  </si>
  <si>
    <t>teenuse teavitus</t>
  </si>
  <si>
    <t>reklaam, info jagamine</t>
  </si>
  <si>
    <t>omavalitsuse raskused leida omafinantseeringut, projekt ei ole jätkusuutlik</t>
  </si>
  <si>
    <t>teenuse hind kliendile liiga kõrge</t>
  </si>
  <si>
    <t>nõudlus teenuse järele ei ole piisav</t>
  </si>
  <si>
    <t xml:space="preserve">teavitustegevus, töö sihtgruppidega </t>
  </si>
  <si>
    <t>vajadusel teenuse mahu vähendamine omavalitsuste rahastusvõimekuse tasemele, teenuse ja kasusaamise selge tutvustamine</t>
  </si>
  <si>
    <t xml:space="preserve">omaosaluse kehtestamine juba piloteerimise ajal, eelnevate kokkulepete sõlmimine KOVi poolt isikule kompeneerimise % osas </t>
  </si>
  <si>
    <t xml:space="preserve"> Sotsiaaltransporditeenuse eesmärk on tagada erivajadustega inimestele juurdepääs isiklikuks asjaajamiseks vajalikele sihtkohtadele, sh tagada sotsiaal- ja tervishoiuteenuste kättesaadavus ning võimalus osaleda tööturul. Teenus on isikutele, kes puudest tulenevalt ei saa iseseisvalt kasutada ühistransporti või piirkonnas puudub vajalik ühistranspordiühendus.  Teenus on ööpäevaringne sõitjate vedu puuetega inimeste transpordiks kohandatud bussiga või sõiduautoga Valga maakonnas ja maakonnale lähimates suuremates keskustes. </t>
  </si>
  <si>
    <t>Arengustrateegia "Valgamaa 2020"; Valgamaa sotsiaalteenuste kaardistus 2016</t>
  </si>
  <si>
    <t>Valgamaa erivajadustega inimestele on tagatud sotsiaal- ja tervishoiuteenuste kättesaadavus ning võimalus osaleda tööturul</t>
  </si>
  <si>
    <t>Kõik Valgamaa KOVid, Valgamaa Omavalitsuste Liit, Valgamaa Kutseõppekeskus, teenuseosutajad</t>
  </si>
  <si>
    <t>10% omafinantseering KOVide poolt, 90% ESF vahenditest</t>
  </si>
  <si>
    <t>KOV omafinatseering. ESF</t>
  </si>
  <si>
    <t>Tugiisiku- ja isikliku abistaja teenuse loomine Valga piirkonnas 16 - 65-aastastele psüühilise erivajadusega ja/või füüsilise puudega isikule, et aidata neid tööturule ja igapäevaeluga toimetulekul</t>
  </si>
  <si>
    <t>Tugiisiku- ja isikliku abistaja teenuse loomine Valga piirkonnas</t>
  </si>
  <si>
    <t>Tugiisiku- ja isikliku abistaja teenuse loomine Tõrva piirkonnas</t>
  </si>
  <si>
    <t>Tugiisiku- ja isikliku abistaja teenuse loomine Otepää piirkonnas</t>
  </si>
  <si>
    <t>Tugiisiku- ja isikliku abistaja teenuse loomine Tõrva piirkonnas 16 - 65-aastastele psüühilise erivajadusega ja/või füüsilise puudega isikule, et aidata neid tööturule ja igapäevaeluga toimetulekul</t>
  </si>
  <si>
    <t>Tugiisiku- ja isikliku abistaja teenuse loomine Otepää piirkonnas 16 - 65-aastastele psüühilise erivajadusega ja/või füüsilise puudega isikule, et aidata neid tööturule ja igapäevaeluga toimetulekul</t>
  </si>
  <si>
    <t>Tõrva LV, Põdrala VV, Hummuli VV, Helme VV</t>
  </si>
  <si>
    <t>Päeva- ja intervallhooldusteenuse arendamine piirkonnas, et vähendada hoolduskoormusega pereliikmete hoolduskoormust</t>
  </si>
  <si>
    <t>Päeva- ja intervallhooldusteenuse arendamine Valga piirkonnas</t>
  </si>
  <si>
    <t>Päeva- ja intervallhooldusteenuse arendamine Tõrva piirkonnas</t>
  </si>
  <si>
    <t>Päeva- ja intervallhooldusteenuse arendamine Otepää piirkonnas</t>
  </si>
  <si>
    <t>Valga LV, Karula VV, Taheva VV, Õru VV, Tõlliste VV, AS Valga Haigla, SA Taheva Sanatoorium, Karula Hooldemaja</t>
  </si>
  <si>
    <t>Tõrva LV, Põdrala VV, Hummuli VV, Helme VV, AS Helme Pansionaadid, SA Tõrva Haigla, Hummuli Hoolekandekeskus</t>
  </si>
  <si>
    <t>Otepää VV, Palupera VV, Sangaste VV, Puka VV, OÜ Otepää Rehabilitatsioonikeskus</t>
  </si>
  <si>
    <t>Valga LV, Karula VV, Taheva VV, Õru VV, Tõlliste VV, Valga Linna Töötute Aktiviseerimiskeskus, MTÜ Habitus, Valga Lastekodu Kurepesa</t>
  </si>
  <si>
    <t xml:space="preserve">Otepää VV, Palupera VV, Sangaste VV, Puka VV, AS Lõuna-Eesti Hooldekeskus, SA Otepää Tervisekeskus </t>
  </si>
  <si>
    <t>Valga Lastekodu Kurepesa</t>
  </si>
  <si>
    <t>MTÜ Habitus</t>
  </si>
  <si>
    <t>OÜ Otepää Rehabilitatsioonikeskus</t>
  </si>
  <si>
    <t>Koduteenused Valga piirkonnas</t>
  </si>
  <si>
    <t>Koduteenuste arendamine</t>
  </si>
  <si>
    <t xml:space="preserve">Erivajadustega isiku abistamine kodus tema igapäevaeluks vajalike toimingute sooritamisel ja asjaajamisel, mis aitab kaasa elukvaliteedi säilitamisele ja parandamisele harjumuspärases keskkonnas ning vähendab hoolduskoormusega pereliikmete hoolduskoormust
 </t>
  </si>
  <si>
    <t xml:space="preserve">Sotsiaaltransporditeenuse arendamine maakondlikult. Vajalikud arendustegevused: lähteuuringu teostamine, info- ja koordineerimissüsteemide loomine, teenusele õigustatud isikutele magnetsõidukaartide süsteemide loomine, teenuseosutajate logistikasüsteemiga liitumine; teenuseosutajate ja saatjate koolitus; teenuse (sh õigustatud isikud, hinnakirjad, omaosalus jne) ja selle piiride täpne kirjeldamine, transpordivahendite soetamine; töövahendite ja sisustuse (arvutid, telefonid jms.) soetamine;  teenuse piloteerimine 2 aastat; tagasiside koondamine; vahehindamised. Valgamaa Kutseõppekeskusesse loodava sotsiaalhoolekande kompetentsikeskuse baasil luuakse maakondlik sotsiaaltranspordikeskus, arendatakse välja kaasaegsed IT lahendused logistikaks, kutsungivõimalusteks jne Keskusest on võimalik tellida transporditeenust pädevatelt dispetśeritel, teenust osutavad täiendkoolituse läbinud saatjad ja autojuhid. Kutseõppekeskuses on olemas võimalused autode hoolduseks, personali väljaõppeks jne Kutseõppekeskuses on võimalik õppida muuhulgas järgmistel erialadel: logistik, autotehnik, hooldustöötaja jne Luuakse võimalused erataksoteenuse osutajate liitumiseks süsteemiga. </t>
  </si>
  <si>
    <t>3 bussi + 3 mahtuniversaali</t>
  </si>
  <si>
    <t>projektijuht, 3 bussijuhti, 3 autojuhti, 3 saatjat, 1 logistik/dispetśer</t>
  </si>
  <si>
    <t>Valgamaa kolme piirkonna ühine sotsiaaltransporditeenus</t>
  </si>
  <si>
    <t xml:space="preserve">Palgatakse teenuse koordineerija/projektijuht, kes asub omavalitsustega täpsemalt määratlema teenuse osutamise tingimusi ja ulatust, lepitakse kokku projekti tegevused, partnerite täpsem roll ja ühine juriidiline teenuse osutaja (võimalikud teenuseosutajad; AS Valga Haigla, SA Taheva Sanatoorium, AS Lõuna-Eesti Hooldekeskus). 
Viiakse läbi potensiaalsete teenusevajajate kaardistus ja kogutakse ootused teenusele.
Teenusekorralduseks lepingute, omaosaluse suuruse ja jmt korralduslike küsimuste kokkuleppimine.
</t>
  </si>
  <si>
    <t>SA Taheva Sanatoorium</t>
  </si>
  <si>
    <t>palgafond 1500 eurot kuus</t>
  </si>
  <si>
    <t>transpordivahendid</t>
  </si>
  <si>
    <t>Töötajate transpordikulud</t>
  </si>
  <si>
    <t>koduhooldustöötajate palgakulu</t>
  </si>
  <si>
    <t>hooldustöötaja palgafond 1000 eurot x 24 kuud=24 000 €; kokku 15 töötajat</t>
  </si>
  <si>
    <t>ruumide sisustus, töövahendid</t>
  </si>
  <si>
    <t>mööbel, arvutid, mobiilid</t>
  </si>
  <si>
    <t>Koolituskulu</t>
  </si>
  <si>
    <t>4 autot (liising)</t>
  </si>
  <si>
    <t xml:space="preserve">nn piirkonna keskkontor </t>
  </si>
  <si>
    <t>üks kord aastas (grupi koolitus 1200 eurot)</t>
  </si>
  <si>
    <t>1 töötaja kohta 200 eurot kuus</t>
  </si>
  <si>
    <t>Koduteenuste arendamine Valga piirkonnas</t>
  </si>
  <si>
    <t>Koduteenuste arendamine Tõrva piirkonnas</t>
  </si>
  <si>
    <t>Koduteenuste arendamine Otepää piirkonnas</t>
  </si>
  <si>
    <t>Erivajadustega isiku abistamine kodus tema igapäevaeluks vajalike toimingute sooritamisel ja asjaajamisel, mis aitab kaasa elukvaliteedi säilitamisele ja parandamisele harjumuspärases keskkonnas ning vähendab hoolduskoormusega pereliikmete hoolduskoormust</t>
  </si>
  <si>
    <t>Valga LV, Karula VV, Taheva VV, Õru VV, Tõlliste VV, AS Valga Haigla, SA Taheva Sanatoorium, AS Lõuna-Eesti Hooldekeskus</t>
  </si>
  <si>
    <t>Koduteenused Tõrva piirkonnas</t>
  </si>
  <si>
    <t>Tõrva piirkond (Tõrva linn ja Helme, Hummuli, Põdrala vald)</t>
  </si>
  <si>
    <t>palgafond 1000 eurot kuus</t>
  </si>
  <si>
    <t>2 autot (liising)</t>
  </si>
  <si>
    <t>Tõrva LV, Põdrala VV, Hummuli VV, Helme VV, SA Tõrva Haigla, AS Lõuna-Eesti Hoolekandekeskus</t>
  </si>
  <si>
    <t>KOKKU</t>
  </si>
  <si>
    <t>Koduteenused Otepää piirkonnas</t>
  </si>
  <si>
    <t>Otepää piirkond (Otepää, Palupera, Puka, Sangaste vald)</t>
  </si>
  <si>
    <t xml:space="preserve">Palgatakse teenuse koordineerija/projektijuht, kes asub omavalitsustega täpsemalt määratlema teenuse osutamise tingimusi ja ulatust, lepitakse kokku projekti tegevused, partnerite täpsem roll ja ühine juriidiline teenuse osutaja (võimalikud teenuseosutajad: SA Otepää Tervisekeskus, AS Lõuna-Eesti Hooldekeskus). 
Viiakse läbi potensiaalsete teenusevajajate kaardistus ja kogutakse ootused teenusele.
Teenusekorralduseks lepingute, omaosaluse suuruse ja jmt korralduslike küsimuste kokkuleppimine.
</t>
  </si>
  <si>
    <t xml:space="preserve">Palgatakse teenuse koordineerija/projektijuht, kes asub omavalitsustega täpsemalt määratlema teenuse osutamise tingimusi ja ulatust, lepitakse kokku projekti tegevused, partnerite täpsem roll ja ühine juriidiline teenuse osutaja (võimalikud teenuseosutajad; SA Tõrva Haigla, AS Lõuna-Eesti Hooldekeskus). 
Viiakse läbi potensiaalsete teenusevajajate kaardistus ja kogutakse ootused teenusele.
Teenusekorralduseks lepingute, omaosaluse suuruse ja jmt korralduslike küsimuste kokkuleppimine.
</t>
  </si>
  <si>
    <t>Teenuse sihtrühm: hoolduskoormusega isikud, kellel on hooldada pereliige ning tal on seetõttu takistatud tööturule sisenemine või ta on suurtes raskustes tööelus püsimisega. Kaudne sihtrühm: hoolduskoormusega isiku hooldust vajav pereliige (psüühiliste erivajadustega isikud, dementsusega või muu hooldusvajadusega eakad). 
Koduhooldusteenuse kättesaadavuse tagamiseks luuakse Valga piirkonna teenindamiseks üks ühine juriidiline teenusekeskus/teenuseosutaja, kes hindab KOV tellimusel isiku abivajadust, teeb ettepanekud kliendikeskseteks terviklahendusteks ning koordineerib mobiilsete koduhooldustöötajate tööd. Teenus on klientidele tagatud vajadusel ööpäevaringselt ning ka nädalavahetustel ja puhkepäevadel. Kliendikeskse koduhooldusteenuse pakkumiseks luuakse täiendavad võimalused häirenupu- ja telehooldusteenuste näol. 
Teenust peab osutama võimalikult seniste omavalitsuskeskuste lähedal,  et tagada optimaalne aeg teenusele sõitmiseks.
Teenuse baastase piirkonnas: 36 teenuse saajat, 4 koduhooldustöötajat
Sihttase piirkonnas: 60 teenuse saajat, 10 koduhooldustöötajat</t>
  </si>
  <si>
    <t>Teenuse sihtrühm: hoolduskoormusega isikud, kellel on hooldada pereliige ning tal on seetõttu takistatud tööturule sisenemine või ta on suurtes raskustes tööelus püsimisega. Kaudne sihtrühm: hoolduskoormusega isiku hooldust vajav pereliige (psüühiliste erivajadustega isikud, dementsusega või muu hooldusvajadusega eakad). 
Koduhooldusteenuse kättesaadavuse tagamiseks luuakse Valga piirkonna teenindamiseks üks ühine juriidiline teenusekeskus/teenuseosutaja, kes hindab KOV tellimusel isiku abivajadust, teeb ettepanekud kliendikeskseteks terviklahendusteks ning koordineerib mobiilsete koduhooldustöötajate tööd. Teenus on klientidele tagatud vajadusel ööpäevaringselt ning ka nädalavahetustel ja puhkepäevadel. Kliendikeskse koduhooldusteenuse pakkumiseks luuakse täiendavad võimalused häirenupu- ja telehooldusteenuste näol. 
Teenust peab osutama võimalikult seniste omavalitsuskeskuste lähedal,  et tagada optimaalne aeg teenusele sõitmiseks.
Teenuse baastase piirkonnas: 75 teenuse saajat, 6 koduhooldustöötajat
Sihttase piirkonnas: 150 teenuse saajat, 12 koduhooldustöötajat</t>
  </si>
  <si>
    <t>hooldustöötaja palgafond 1000 eurot x 24 kuud=24 000 €; kokku 12töötajat</t>
  </si>
  <si>
    <t>Teenuse sihtrühm: hoolduskoormusega isikud, kellel on hooldada pereliige ning tal on seetõttu takistatud tööturule sisenemine või ta on suurtes raskustes tööelus püsimisega. Kaudne sihtrühm: hoolduskoormusega isiku hooldust vajav pereliige (psüühiliste erivajadustega isikud, dementsusega või muu hooldusvajadusega eakad). 
Koduhooldusteenuse kättesaadavuse tagamiseks luuakse Valga piirkonna teenindamiseks üks ühine juriidiline teenusekeskus/teenuseosutaja, kes hindab KOV tellimusel isiku abivajadust, teeb ettepanekud kliendikeskseteks terviklahendusteks ning koordineerib mobiilsete koduhooldustöötajate tööd. Teenus on klientidele tagatud vajadusel ööpäevaringselt ning ka nädalavahetustel ja puhkepäevadel. Kliendikeskse koduhooldusteenuse pakkumiseks luuakse täiendavad võimalused häirenupu- ja telehooldusteenuste näol. 
Teenust peab osutama võimalikult seniste omavalitsuskeskuste lähedal,  et tagada optimaalne aeg teenusele sõitmiseks.
Teenuse baastase piirkonnas: 196 teenuse saajat, 13 koduhooldustöötajat
Sihttase piirkonnas: 230 teenuse saajat, 15 koduhooldustöötajat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</si>
</sst>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 #,##0\ &quot;€&quot;_-;\-* #,##0\ &quot;€&quot;_-;_-* &quot;-&quot;\ &quot;€&quot;_-;_-@_-"/>
    <numFmt numFmtId="44" formatCode="_-* #,##0.00\ &quot;€&quot;_-;\-* #,##0.00\ &quot;€&quot;_-;_-* &quot;-&quot;??\ &quot;€&quot;_-;_-@_-"/>
    <numFmt numFmtId="164" formatCode="_-* #,##0\ &quot;€&quot;_-;\-* #,##0\ &quot;€&quot;_-;_-* &quot;-&quot;??\ &quot;€&quot;_-;_-@_-"/>
    <numFmt numFmtId="165" formatCode="#,##0.00\ [$€-425]"/>
    <numFmt numFmtId="166" formatCode="#,##0\ [$€-425]"/>
  </numFmts>
  <fonts count="17" x14ac:knownFonts="1">
    <font>
      <sz val="11"/>
      <color theme="1"/>
      <name val="Calibri"/>
      <family val="2"/>
      <charset val="186"/>
      <scheme val="minor"/>
    </font>
    <font>
      <i/>
      <sz val="11"/>
      <color theme="1"/>
      <name val="Calibri"/>
      <family val="2"/>
      <charset val="186"/>
      <scheme val="minor"/>
    </font>
    <font>
      <b/>
      <sz val="11"/>
      <name val="Calibri"/>
      <family val="2"/>
      <charset val="186"/>
      <scheme val="minor"/>
    </font>
    <font>
      <sz val="11"/>
      <color rgb="FFFF0000"/>
      <name val="Calibri"/>
      <family val="2"/>
      <charset val="186"/>
      <scheme val="minor"/>
    </font>
    <font>
      <sz val="11"/>
      <name val="Calibri"/>
      <family val="2"/>
      <charset val="186"/>
      <scheme val="minor"/>
    </font>
    <font>
      <sz val="9"/>
      <color indexed="81"/>
      <name val="Segoe UI"/>
      <family val="2"/>
      <charset val="186"/>
    </font>
    <font>
      <b/>
      <sz val="9"/>
      <color indexed="81"/>
      <name val="Segoe UI"/>
      <family val="2"/>
      <charset val="186"/>
    </font>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color theme="0" tint="-0.14999847407452621"/>
      <name val="Calibri"/>
      <family val="2"/>
      <charset val="186"/>
      <scheme val="minor"/>
    </font>
    <font>
      <b/>
      <sz val="16"/>
      <color theme="1"/>
      <name val="Calibri"/>
      <family val="2"/>
      <charset val="186"/>
      <scheme val="minor"/>
    </font>
    <font>
      <sz val="11"/>
      <name val="Calibri"/>
      <family val="2"/>
      <charset val="186"/>
    </font>
    <font>
      <i/>
      <sz val="10"/>
      <color theme="1"/>
      <name val="Calibri"/>
      <family val="2"/>
      <charset val="186"/>
      <scheme val="minor"/>
    </font>
    <font>
      <i/>
      <sz val="11"/>
      <name val="Calibri"/>
      <family val="2"/>
      <charset val="186"/>
    </font>
    <font>
      <i/>
      <sz val="11"/>
      <name val="Calibri"/>
      <family val="2"/>
      <charset val="186"/>
      <scheme val="minor"/>
    </font>
    <font>
      <sz val="10"/>
      <color theme="1"/>
      <name val="Calibri"/>
      <family val="2"/>
      <charset val="186"/>
      <scheme val="minor"/>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0" fontId="9" fillId="0" borderId="0" applyNumberFormat="0" applyFill="0" applyBorder="0" applyAlignment="0" applyProtection="0"/>
  </cellStyleXfs>
  <cellXfs count="93">
    <xf numFmtId="0" fontId="0" fillId="0" borderId="0" xfId="0"/>
    <xf numFmtId="0" fontId="0" fillId="0" borderId="1" xfId="0" applyBorder="1"/>
    <xf numFmtId="0" fontId="0" fillId="3" borderId="1" xfId="0" applyFill="1" applyBorder="1"/>
    <xf numFmtId="0" fontId="3" fillId="0" borderId="0" xfId="0" applyFont="1"/>
    <xf numFmtId="0" fontId="0" fillId="2" borderId="1" xfId="0" applyFill="1" applyBorder="1" applyAlignment="1">
      <alignment wrapText="1"/>
    </xf>
    <xf numFmtId="0" fontId="0" fillId="0" borderId="0" xfId="0" applyBorder="1" applyAlignment="1"/>
    <xf numFmtId="0" fontId="0" fillId="0" borderId="0" xfId="0" applyAlignment="1">
      <alignment wrapText="1"/>
    </xf>
    <xf numFmtId="0" fontId="0" fillId="0" borderId="0" xfId="0" applyFill="1" applyBorder="1"/>
    <xf numFmtId="0" fontId="0" fillId="0" borderId="0" xfId="0" applyFill="1"/>
    <xf numFmtId="0" fontId="11" fillId="0" borderId="0" xfId="0" applyFont="1"/>
    <xf numFmtId="0" fontId="0" fillId="0" borderId="0" xfId="0" applyFill="1" applyBorder="1" applyAlignment="1">
      <alignment wrapText="1"/>
    </xf>
    <xf numFmtId="0" fontId="2" fillId="0" borderId="0" xfId="0" applyFont="1" applyAlignment="1">
      <alignment wrapText="1"/>
    </xf>
    <xf numFmtId="0" fontId="8" fillId="0" borderId="0" xfId="0" applyFont="1" applyFill="1" applyBorder="1" applyAlignment="1">
      <alignment wrapText="1"/>
    </xf>
    <xf numFmtId="0" fontId="0" fillId="0" borderId="0" xfId="0" applyBorder="1" applyAlignment="1">
      <alignment wrapText="1"/>
    </xf>
    <xf numFmtId="0" fontId="10" fillId="0" borderId="0" xfId="0" applyFont="1" applyFill="1" applyBorder="1" applyAlignment="1">
      <alignment wrapText="1"/>
    </xf>
    <xf numFmtId="0" fontId="0" fillId="0" borderId="1" xfId="0" applyBorder="1" applyAlignment="1">
      <alignment wrapText="1"/>
    </xf>
    <xf numFmtId="0" fontId="4" fillId="0" borderId="1" xfId="0" applyFont="1" applyBorder="1" applyAlignment="1">
      <alignment wrapText="1"/>
    </xf>
    <xf numFmtId="0" fontId="0" fillId="0" borderId="4" xfId="0" applyFill="1" applyBorder="1" applyAlignment="1">
      <alignment horizontal="right" vertical="center" wrapText="1"/>
    </xf>
    <xf numFmtId="0" fontId="12" fillId="0" borderId="2" xfId="0" applyFont="1" applyFill="1" applyBorder="1" applyAlignment="1">
      <alignment wrapText="1"/>
    </xf>
    <xf numFmtId="164" fontId="0" fillId="0" borderId="1" xfId="1" applyNumberFormat="1" applyFont="1" applyBorder="1" applyAlignment="1">
      <alignment wrapText="1"/>
    </xf>
    <xf numFmtId="0" fontId="0" fillId="0" borderId="0" xfId="0" applyBorder="1" applyAlignment="1">
      <alignment horizontal="right" vertical="center" wrapText="1"/>
    </xf>
    <xf numFmtId="0" fontId="8" fillId="0" borderId="0" xfId="0" applyFont="1" applyAlignment="1">
      <alignment wrapText="1"/>
    </xf>
    <xf numFmtId="0" fontId="0" fillId="0" borderId="1" xfId="0" applyFont="1" applyBorder="1" applyAlignment="1">
      <alignment wrapText="1"/>
    </xf>
    <xf numFmtId="164" fontId="0" fillId="0" borderId="1" xfId="0" applyNumberFormat="1" applyBorder="1" applyAlignment="1">
      <alignment wrapText="1"/>
    </xf>
    <xf numFmtId="0" fontId="8" fillId="4" borderId="1" xfId="0" applyFont="1" applyFill="1" applyBorder="1"/>
    <xf numFmtId="0" fontId="8" fillId="2" borderId="1" xfId="0" applyFont="1" applyFill="1" applyBorder="1" applyAlignment="1">
      <alignment wrapText="1"/>
    </xf>
    <xf numFmtId="0" fontId="1" fillId="0" borderId="0" xfId="0" applyFont="1" applyBorder="1" applyAlignment="1">
      <alignment wrapText="1"/>
    </xf>
    <xf numFmtId="0" fontId="1" fillId="0" borderId="0" xfId="0" applyFont="1" applyFill="1" applyBorder="1" applyAlignment="1">
      <alignment vertical="top" wrapText="1"/>
    </xf>
    <xf numFmtId="0" fontId="2" fillId="5" borderId="1" xfId="0" applyFont="1" applyFill="1" applyBorder="1" applyAlignment="1">
      <alignment wrapText="1"/>
    </xf>
    <xf numFmtId="0" fontId="2" fillId="2" borderId="1" xfId="0" applyFont="1" applyFill="1" applyBorder="1" applyAlignment="1">
      <alignment wrapText="1"/>
    </xf>
    <xf numFmtId="0" fontId="0" fillId="0" borderId="2" xfId="0" applyBorder="1" applyAlignment="1">
      <alignment wrapText="1"/>
    </xf>
    <xf numFmtId="0" fontId="0" fillId="0" borderId="0" xfId="0" applyAlignment="1">
      <alignment horizontal="right"/>
    </xf>
    <xf numFmtId="164" fontId="0" fillId="0" borderId="3" xfId="0" applyNumberFormat="1" applyBorder="1" applyAlignment="1">
      <alignment wrapText="1"/>
    </xf>
    <xf numFmtId="164" fontId="0" fillId="0" borderId="5" xfId="1" applyNumberFormat="1" applyFont="1" applyFill="1" applyBorder="1" applyAlignment="1">
      <alignment wrapText="1"/>
    </xf>
    <xf numFmtId="164" fontId="0" fillId="0" borderId="5" xfId="0" applyNumberFormat="1" applyBorder="1"/>
    <xf numFmtId="164" fontId="0" fillId="0" borderId="0" xfId="0" applyNumberFormat="1"/>
    <xf numFmtId="0" fontId="8" fillId="4" borderId="1" xfId="0" applyFont="1" applyFill="1" applyBorder="1" applyAlignment="1">
      <alignment wrapText="1"/>
    </xf>
    <xf numFmtId="0" fontId="0" fillId="2" borderId="1" xfId="0" applyFill="1" applyBorder="1"/>
    <xf numFmtId="164" fontId="0" fillId="0" borderId="0" xfId="1" applyNumberFormat="1" applyFont="1" applyFill="1" applyBorder="1" applyAlignment="1">
      <alignment wrapText="1"/>
    </xf>
    <xf numFmtId="0" fontId="2" fillId="0" borderId="0" xfId="0" applyFont="1" applyFill="1" applyBorder="1" applyAlignment="1">
      <alignment wrapText="1"/>
    </xf>
    <xf numFmtId="0" fontId="8" fillId="2" borderId="3" xfId="0" applyFont="1" applyFill="1" applyBorder="1" applyAlignment="1">
      <alignment wrapText="1"/>
    </xf>
    <xf numFmtId="0" fontId="2" fillId="2" borderId="3" xfId="0" applyFont="1" applyFill="1" applyBorder="1" applyAlignment="1">
      <alignment wrapText="1"/>
    </xf>
    <xf numFmtId="0" fontId="0" fillId="0" borderId="1" xfId="0" applyFill="1" applyBorder="1" applyAlignment="1">
      <alignment wrapText="1"/>
    </xf>
    <xf numFmtId="0" fontId="0" fillId="2" borderId="1" xfId="0" applyFill="1" applyBorder="1" applyAlignment="1">
      <alignment vertical="top" wrapText="1"/>
    </xf>
    <xf numFmtId="0" fontId="0" fillId="2" borderId="1" xfId="0" applyFill="1" applyBorder="1" applyAlignment="1">
      <alignment horizontal="left" vertical="top" wrapText="1"/>
    </xf>
    <xf numFmtId="0" fontId="0" fillId="0" borderId="1" xfId="0" applyBorder="1" applyAlignment="1">
      <alignment horizontal="left" vertical="top" wrapText="1"/>
    </xf>
    <xf numFmtId="0" fontId="0" fillId="0" borderId="0" xfId="0" applyFont="1" applyFill="1" applyBorder="1" applyAlignment="1">
      <alignment wrapText="1"/>
    </xf>
    <xf numFmtId="0" fontId="0" fillId="0" borderId="0" xfId="0" applyFont="1"/>
    <xf numFmtId="0" fontId="0" fillId="0" borderId="0" xfId="0" applyFont="1" applyBorder="1" applyAlignment="1">
      <alignment wrapText="1"/>
    </xf>
    <xf numFmtId="0" fontId="12" fillId="0" borderId="1" xfId="0" applyFont="1" applyBorder="1" applyAlignment="1">
      <alignment wrapText="1"/>
    </xf>
    <xf numFmtId="42" fontId="4" fillId="0" borderId="6" xfId="1" applyNumberFormat="1" applyFont="1" applyFill="1" applyBorder="1" applyAlignment="1">
      <alignment horizontal="left" wrapText="1"/>
    </xf>
    <xf numFmtId="164" fontId="7" fillId="0" borderId="1" xfId="1" applyNumberFormat="1" applyFont="1" applyBorder="1" applyAlignment="1">
      <alignment horizontal="left" wrapText="1"/>
    </xf>
    <xf numFmtId="164" fontId="4" fillId="0" borderId="1" xfId="1" applyNumberFormat="1" applyFont="1" applyBorder="1" applyAlignment="1">
      <alignment horizontal="left" wrapText="1"/>
    </xf>
    <xf numFmtId="164" fontId="7" fillId="0" borderId="3" xfId="1" applyNumberFormat="1" applyFont="1" applyBorder="1" applyAlignment="1">
      <alignment horizontal="left" wrapText="1"/>
    </xf>
    <xf numFmtId="0" fontId="8" fillId="0" borderId="1" xfId="0" applyFont="1" applyBorder="1"/>
    <xf numFmtId="0" fontId="14" fillId="0" borderId="1" xfId="0" applyFont="1" applyBorder="1" applyAlignment="1">
      <alignment wrapText="1"/>
    </xf>
    <xf numFmtId="0" fontId="15" fillId="0" borderId="1" xfId="0" applyFont="1" applyBorder="1" applyAlignment="1">
      <alignment wrapText="1"/>
    </xf>
    <xf numFmtId="0" fontId="0" fillId="0" borderId="1" xfId="0" applyFill="1" applyBorder="1" applyAlignment="1">
      <alignment vertical="center" wrapText="1"/>
    </xf>
    <xf numFmtId="0" fontId="0" fillId="0" borderId="7" xfId="0" applyBorder="1"/>
    <xf numFmtId="165" fontId="0" fillId="0" borderId="1" xfId="0" applyNumberFormat="1" applyBorder="1"/>
    <xf numFmtId="165" fontId="0" fillId="0" borderId="1" xfId="1" applyNumberFormat="1" applyFont="1" applyBorder="1" applyAlignment="1">
      <alignment wrapText="1"/>
    </xf>
    <xf numFmtId="165" fontId="4" fillId="0" borderId="1" xfId="1" applyNumberFormat="1" applyFont="1" applyBorder="1" applyAlignment="1">
      <alignment wrapText="1"/>
    </xf>
    <xf numFmtId="165" fontId="0" fillId="0" borderId="0" xfId="0" applyNumberFormat="1"/>
    <xf numFmtId="165" fontId="8" fillId="0" borderId="0" xfId="0" applyNumberFormat="1" applyFont="1"/>
    <xf numFmtId="0" fontId="2" fillId="2" borderId="7" xfId="0" applyFont="1" applyFill="1" applyBorder="1" applyAlignment="1">
      <alignment wrapText="1"/>
    </xf>
    <xf numFmtId="0" fontId="0" fillId="0" borderId="7" xfId="0" applyFont="1" applyBorder="1" applyAlignment="1">
      <alignment wrapText="1"/>
    </xf>
    <xf numFmtId="0" fontId="0" fillId="0" borderId="7" xfId="0" applyBorder="1" applyAlignment="1">
      <alignment wrapText="1"/>
    </xf>
    <xf numFmtId="0" fontId="0" fillId="0" borderId="0" xfId="0" applyBorder="1"/>
    <xf numFmtId="0" fontId="8" fillId="2" borderId="1" xfId="0" applyFont="1" applyFill="1" applyBorder="1"/>
    <xf numFmtId="166" fontId="0" fillId="0" borderId="0" xfId="0" applyNumberFormat="1" applyFont="1"/>
    <xf numFmtId="166" fontId="0" fillId="0" borderId="1" xfId="1" applyNumberFormat="1" applyFont="1" applyFill="1" applyBorder="1" applyAlignment="1">
      <alignment wrapText="1"/>
    </xf>
    <xf numFmtId="166" fontId="0" fillId="0" borderId="1" xfId="0" applyNumberFormat="1" applyBorder="1"/>
    <xf numFmtId="0" fontId="8" fillId="0" borderId="0" xfId="0" applyFont="1"/>
    <xf numFmtId="0" fontId="8" fillId="0" borderId="6" xfId="0" applyFont="1" applyFill="1" applyBorder="1" applyAlignment="1">
      <alignment wrapText="1"/>
    </xf>
    <xf numFmtId="166" fontId="8" fillId="0" borderId="0" xfId="0" applyNumberFormat="1" applyFont="1"/>
    <xf numFmtId="0" fontId="4" fillId="0" borderId="7" xfId="2" applyFont="1" applyBorder="1" applyAlignment="1">
      <alignment horizontal="center" vertical="center" wrapText="1"/>
    </xf>
    <xf numFmtId="0" fontId="9" fillId="0" borderId="9" xfId="2" applyBorder="1" applyAlignment="1">
      <alignment horizontal="center" vertical="center" wrapText="1"/>
    </xf>
    <xf numFmtId="0" fontId="9" fillId="0" borderId="8" xfId="2" applyBorder="1" applyAlignment="1">
      <alignment horizontal="center" vertical="center" wrapText="1"/>
    </xf>
    <xf numFmtId="0" fontId="16"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6" fillId="0" borderId="1" xfId="0" applyFont="1" applyBorder="1" applyAlignment="1">
      <alignment horizontal="center"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8" fillId="0" borderId="0" xfId="0" applyFont="1" applyFill="1" applyBorder="1" applyAlignment="1">
      <alignment horizontal="left" wrapText="1"/>
    </xf>
    <xf numFmtId="0" fontId="8" fillId="2" borderId="1" xfId="0" applyFont="1" applyFill="1" applyBorder="1" applyAlignment="1">
      <alignment horizontal="center" wrapText="1"/>
    </xf>
    <xf numFmtId="0" fontId="0"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0" fillId="0" borderId="7" xfId="0" applyBorder="1" applyAlignment="1">
      <alignment horizontal="center" vertical="top" wrapText="1"/>
    </xf>
    <xf numFmtId="0" fontId="1" fillId="0" borderId="8" xfId="0" applyFont="1" applyBorder="1" applyAlignment="1">
      <alignment horizontal="center" vertical="top" wrapText="1"/>
    </xf>
    <xf numFmtId="0" fontId="0" fillId="0" borderId="7" xfId="0" applyFont="1" applyBorder="1" applyAlignment="1">
      <alignment horizontal="center" vertical="top" wrapText="1"/>
    </xf>
    <xf numFmtId="0" fontId="0" fillId="0" borderId="7" xfId="0" applyBorder="1" applyAlignment="1">
      <alignment horizontal="left" vertical="top" wrapText="1"/>
    </xf>
    <xf numFmtId="0" fontId="0" fillId="0" borderId="7" xfId="0" applyBorder="1" applyAlignment="1" applyProtection="1">
      <alignment horizontal="left" vertical="top" wrapText="1"/>
      <protection locked="0"/>
    </xf>
  </cellXfs>
  <cellStyles count="3">
    <cellStyle name="Hüperlink" xfId="2" builtinId="8"/>
    <cellStyle name="Normaallaad" xfId="0" builtinId="0"/>
    <cellStyle name="Valuuta" xfId="1" builtinId="4"/>
  </cellStyles>
  <dxfs count="0"/>
  <tableStyles count="0" defaultTableStyle="TableStyleMedium2" defaultPivotStyle="PivotStyleLight16"/>
  <colors>
    <mruColors>
      <color rgb="FFF6B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1135380</xdr:colOff>
      <xdr:row>0</xdr:row>
      <xdr:rowOff>171450</xdr:rowOff>
    </xdr:from>
    <xdr:to>
      <xdr:col>4</xdr:col>
      <xdr:colOff>1278255</xdr:colOff>
      <xdr:row>4</xdr:row>
      <xdr:rowOff>161925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6905" y="171450"/>
          <a:ext cx="1495425" cy="7524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2" name="Pilt 1"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1815" y="99060"/>
          <a:ext cx="0" cy="760095"/>
        </a:xfrm>
        <a:prstGeom prst="rect">
          <a:avLst/>
        </a:prstGeom>
        <a:noFill/>
        <a:ln>
          <a:noFill/>
        </a:ln>
      </xdr:spPr>
    </xdr:pic>
    <xdr:clientData/>
  </xdr:twoCellAnchor>
  <xdr:twoCellAnchor editAs="oneCell">
    <xdr:from>
      <xdr:col>1</xdr:col>
      <xdr:colOff>5013960</xdr:colOff>
      <xdr:row>1</xdr:row>
      <xdr:rowOff>45720</xdr:rowOff>
    </xdr:from>
    <xdr:to>
      <xdr:col>1</xdr:col>
      <xdr:colOff>5013960</xdr:colOff>
      <xdr:row>5</xdr:row>
      <xdr:rowOff>43815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9435" y="236220"/>
          <a:ext cx="0" cy="760095"/>
        </a:xfrm>
        <a:prstGeom prst="rect">
          <a:avLst/>
        </a:prstGeom>
        <a:noFill/>
        <a:ln>
          <a:noFill/>
        </a:ln>
      </xdr:spPr>
    </xdr:pic>
    <xdr:clientData/>
  </xdr:twoCellAnchor>
  <xdr:twoCellAnchor editAs="oneCell">
    <xdr:from>
      <xdr:col>1</xdr:col>
      <xdr:colOff>4610100</xdr:colOff>
      <xdr:row>1</xdr:row>
      <xdr:rowOff>47625</xdr:rowOff>
    </xdr:from>
    <xdr:to>
      <xdr:col>1</xdr:col>
      <xdr:colOff>4610100</xdr:colOff>
      <xdr:row>5</xdr:row>
      <xdr:rowOff>45720</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5575" y="238125"/>
          <a:ext cx="1419225" cy="760095"/>
        </a:xfrm>
        <a:prstGeom prst="rect">
          <a:avLst/>
        </a:prstGeom>
        <a:noFill/>
        <a:ln>
          <a:noFill/>
        </a:ln>
      </xdr:spPr>
    </xdr:pic>
    <xdr:clientData/>
  </xdr:twoCellAnchor>
  <xdr:twoCellAnchor editAs="oneCell">
    <xdr:from>
      <xdr:col>1</xdr:col>
      <xdr:colOff>4743450</xdr:colOff>
      <xdr:row>0</xdr:row>
      <xdr:rowOff>161925</xdr:rowOff>
    </xdr:from>
    <xdr:to>
      <xdr:col>1</xdr:col>
      <xdr:colOff>6162675</xdr:colOff>
      <xdr:row>4</xdr:row>
      <xdr:rowOff>160020</xdr:rowOff>
    </xdr:to>
    <xdr:pic>
      <xdr:nvPicPr>
        <xdr:cNvPr id="5" name="Pilt 4"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38925" y="161925"/>
          <a:ext cx="1419225" cy="76009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2" name="Pilt 1"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1815" y="99060"/>
          <a:ext cx="0" cy="760095"/>
        </a:xfrm>
        <a:prstGeom prst="rect">
          <a:avLst/>
        </a:prstGeom>
        <a:noFill/>
        <a:ln>
          <a:noFill/>
        </a:ln>
      </xdr:spPr>
    </xdr:pic>
    <xdr:clientData/>
  </xdr:twoCellAnchor>
  <xdr:twoCellAnchor editAs="oneCell">
    <xdr:from>
      <xdr:col>1</xdr:col>
      <xdr:colOff>5013960</xdr:colOff>
      <xdr:row>1</xdr:row>
      <xdr:rowOff>45720</xdr:rowOff>
    </xdr:from>
    <xdr:to>
      <xdr:col>1</xdr:col>
      <xdr:colOff>5013960</xdr:colOff>
      <xdr:row>5</xdr:row>
      <xdr:rowOff>43815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9435" y="236220"/>
          <a:ext cx="0" cy="760095"/>
        </a:xfrm>
        <a:prstGeom prst="rect">
          <a:avLst/>
        </a:prstGeom>
        <a:noFill/>
        <a:ln>
          <a:noFill/>
        </a:ln>
      </xdr:spPr>
    </xdr:pic>
    <xdr:clientData/>
  </xdr:twoCellAnchor>
  <xdr:twoCellAnchor editAs="oneCell">
    <xdr:from>
      <xdr:col>1</xdr:col>
      <xdr:colOff>4610100</xdr:colOff>
      <xdr:row>1</xdr:row>
      <xdr:rowOff>47625</xdr:rowOff>
    </xdr:from>
    <xdr:to>
      <xdr:col>1</xdr:col>
      <xdr:colOff>4610100</xdr:colOff>
      <xdr:row>5</xdr:row>
      <xdr:rowOff>45720</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5575" y="238125"/>
          <a:ext cx="1419225" cy="760095"/>
        </a:xfrm>
        <a:prstGeom prst="rect">
          <a:avLst/>
        </a:prstGeom>
        <a:noFill/>
        <a:ln>
          <a:noFill/>
        </a:ln>
      </xdr:spPr>
    </xdr:pic>
    <xdr:clientData/>
  </xdr:twoCellAnchor>
  <xdr:twoCellAnchor editAs="oneCell">
    <xdr:from>
      <xdr:col>1</xdr:col>
      <xdr:colOff>4629150</xdr:colOff>
      <xdr:row>1</xdr:row>
      <xdr:rowOff>28575</xdr:rowOff>
    </xdr:from>
    <xdr:to>
      <xdr:col>1</xdr:col>
      <xdr:colOff>6048375</xdr:colOff>
      <xdr:row>5</xdr:row>
      <xdr:rowOff>26670</xdr:rowOff>
    </xdr:to>
    <xdr:pic>
      <xdr:nvPicPr>
        <xdr:cNvPr id="5" name="Pilt 4"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24625" y="219075"/>
          <a:ext cx="1419225" cy="760095"/>
        </a:xfrm>
        <a:prstGeom prst="rect">
          <a:avLst/>
        </a:prstGeom>
        <a:noFill/>
        <a:ln>
          <a:noFill/>
        </a:ln>
      </xdr:spPr>
    </xdr:pic>
    <xdr:clientData/>
  </xdr:twoCellAnchor>
  <xdr:twoCellAnchor editAs="oneCell">
    <xdr:from>
      <xdr:col>1</xdr:col>
      <xdr:colOff>5006340</xdr:colOff>
      <xdr:row>0</xdr:row>
      <xdr:rowOff>99060</xdr:rowOff>
    </xdr:from>
    <xdr:to>
      <xdr:col>1</xdr:col>
      <xdr:colOff>5006340</xdr:colOff>
      <xdr:row>4</xdr:row>
      <xdr:rowOff>97155</xdr:rowOff>
    </xdr:to>
    <xdr:pic>
      <xdr:nvPicPr>
        <xdr:cNvPr id="6" name="Pilt 5"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1815" y="99060"/>
          <a:ext cx="0" cy="760095"/>
        </a:xfrm>
        <a:prstGeom prst="rect">
          <a:avLst/>
        </a:prstGeom>
        <a:noFill/>
        <a:ln>
          <a:noFill/>
        </a:ln>
      </xdr:spPr>
    </xdr:pic>
    <xdr:clientData/>
  </xdr:twoCellAnchor>
  <xdr:twoCellAnchor editAs="oneCell">
    <xdr:from>
      <xdr:col>1</xdr:col>
      <xdr:colOff>5013960</xdr:colOff>
      <xdr:row>1</xdr:row>
      <xdr:rowOff>45720</xdr:rowOff>
    </xdr:from>
    <xdr:to>
      <xdr:col>1</xdr:col>
      <xdr:colOff>5013960</xdr:colOff>
      <xdr:row>5</xdr:row>
      <xdr:rowOff>43815</xdr:rowOff>
    </xdr:to>
    <xdr:pic>
      <xdr:nvPicPr>
        <xdr:cNvPr id="7" name="Pilt 6"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9435" y="236220"/>
          <a:ext cx="0" cy="760095"/>
        </a:xfrm>
        <a:prstGeom prst="rect">
          <a:avLst/>
        </a:prstGeom>
        <a:noFill/>
        <a:ln>
          <a:noFill/>
        </a:ln>
      </xdr:spPr>
    </xdr:pic>
    <xdr:clientData/>
  </xdr:twoCellAnchor>
  <xdr:twoCellAnchor editAs="oneCell">
    <xdr:from>
      <xdr:col>1</xdr:col>
      <xdr:colOff>4610100</xdr:colOff>
      <xdr:row>1</xdr:row>
      <xdr:rowOff>47625</xdr:rowOff>
    </xdr:from>
    <xdr:to>
      <xdr:col>1</xdr:col>
      <xdr:colOff>4610100</xdr:colOff>
      <xdr:row>5</xdr:row>
      <xdr:rowOff>45720</xdr:rowOff>
    </xdr:to>
    <xdr:pic>
      <xdr:nvPicPr>
        <xdr:cNvPr id="8" name="Pilt 7"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5575" y="238125"/>
          <a:ext cx="0" cy="7600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6482715</xdr:colOff>
      <xdr:row>4</xdr:row>
      <xdr:rowOff>97155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1524000" cy="7296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7" name="Pilt 6"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1524000" cy="729615"/>
        </a:xfrm>
        <a:prstGeom prst="rect">
          <a:avLst/>
        </a:prstGeom>
        <a:noFill/>
        <a:ln>
          <a:noFill/>
        </a:ln>
      </xdr:spPr>
    </xdr:pic>
    <xdr:clientData/>
  </xdr:twoCellAnchor>
  <xdr:twoCellAnchor editAs="oneCell">
    <xdr:from>
      <xdr:col>1</xdr:col>
      <xdr:colOff>5006340</xdr:colOff>
      <xdr:row>0</xdr:row>
      <xdr:rowOff>99060</xdr:rowOff>
    </xdr:from>
    <xdr:to>
      <xdr:col>1</xdr:col>
      <xdr:colOff>6482715</xdr:colOff>
      <xdr:row>4</xdr:row>
      <xdr:rowOff>97155</xdr:rowOff>
    </xdr:to>
    <xdr:pic>
      <xdr:nvPicPr>
        <xdr:cNvPr id="9" name="Pilt 8"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1524000" cy="7296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2" name="Pilt 1"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1524000" cy="729615"/>
        </a:xfrm>
        <a:prstGeom prst="rect">
          <a:avLst/>
        </a:prstGeom>
        <a:noFill/>
        <a:ln>
          <a:noFill/>
        </a:ln>
      </xdr:spPr>
    </xdr:pic>
    <xdr:clientData/>
  </xdr:twoCellAnchor>
  <xdr:twoCellAnchor editAs="oneCell">
    <xdr:from>
      <xdr:col>1</xdr:col>
      <xdr:colOff>4922520</xdr:colOff>
      <xdr:row>1</xdr:row>
      <xdr:rowOff>30480</xdr:rowOff>
    </xdr:from>
    <xdr:to>
      <xdr:col>1</xdr:col>
      <xdr:colOff>6446520</xdr:colOff>
      <xdr:row>5</xdr:row>
      <xdr:rowOff>28575</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73240" y="213360"/>
          <a:ext cx="1524000" cy="729615"/>
        </a:xfrm>
        <a:prstGeom prst="rect">
          <a:avLst/>
        </a:prstGeom>
        <a:noFill/>
        <a:ln>
          <a:noFill/>
        </a:ln>
      </xdr:spPr>
    </xdr:pic>
    <xdr:clientData/>
  </xdr:twoCellAnchor>
  <xdr:twoCellAnchor editAs="oneCell">
    <xdr:from>
      <xdr:col>1</xdr:col>
      <xdr:colOff>5006340</xdr:colOff>
      <xdr:row>0</xdr:row>
      <xdr:rowOff>99060</xdr:rowOff>
    </xdr:from>
    <xdr:to>
      <xdr:col>1</xdr:col>
      <xdr:colOff>5006340</xdr:colOff>
      <xdr:row>4</xdr:row>
      <xdr:rowOff>97155</xdr:rowOff>
    </xdr:to>
    <xdr:pic>
      <xdr:nvPicPr>
        <xdr:cNvPr id="5" name="Pilt 4"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0" cy="7296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2" name="Pilt 1"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1524000" cy="729615"/>
        </a:xfrm>
        <a:prstGeom prst="rect">
          <a:avLst/>
        </a:prstGeom>
        <a:noFill/>
        <a:ln>
          <a:noFill/>
        </a:ln>
      </xdr:spPr>
    </xdr:pic>
    <xdr:clientData/>
  </xdr:twoCellAnchor>
  <xdr:twoCellAnchor editAs="oneCell">
    <xdr:from>
      <xdr:col>1</xdr:col>
      <xdr:colOff>5013960</xdr:colOff>
      <xdr:row>1</xdr:row>
      <xdr:rowOff>45720</xdr:rowOff>
    </xdr:from>
    <xdr:to>
      <xdr:col>2</xdr:col>
      <xdr:colOff>3810</xdr:colOff>
      <xdr:row>5</xdr:row>
      <xdr:rowOff>43815</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4680" y="228600"/>
          <a:ext cx="1524000" cy="7296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0" cy="729615"/>
        </a:xfrm>
        <a:prstGeom prst="rect">
          <a:avLst/>
        </a:prstGeom>
        <a:noFill/>
        <a:ln>
          <a:noFill/>
        </a:ln>
      </xdr:spPr>
    </xdr:pic>
    <xdr:clientData/>
  </xdr:twoCellAnchor>
  <xdr:twoCellAnchor editAs="oneCell">
    <xdr:from>
      <xdr:col>1</xdr:col>
      <xdr:colOff>5013960</xdr:colOff>
      <xdr:row>1</xdr:row>
      <xdr:rowOff>45720</xdr:rowOff>
    </xdr:from>
    <xdr:to>
      <xdr:col>1</xdr:col>
      <xdr:colOff>5013960</xdr:colOff>
      <xdr:row>5</xdr:row>
      <xdr:rowOff>43815</xdr:rowOff>
    </xdr:to>
    <xdr:pic>
      <xdr:nvPicPr>
        <xdr:cNvPr id="5" name="Pilt 4"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4680" y="228600"/>
          <a:ext cx="1524000" cy="729615"/>
        </a:xfrm>
        <a:prstGeom prst="rect">
          <a:avLst/>
        </a:prstGeom>
        <a:noFill/>
        <a:ln>
          <a:noFill/>
        </a:ln>
      </xdr:spPr>
    </xdr:pic>
    <xdr:clientData/>
  </xdr:twoCellAnchor>
  <xdr:twoCellAnchor editAs="oneCell">
    <xdr:from>
      <xdr:col>1</xdr:col>
      <xdr:colOff>4998720</xdr:colOff>
      <xdr:row>1</xdr:row>
      <xdr:rowOff>0</xdr:rowOff>
    </xdr:from>
    <xdr:to>
      <xdr:col>1</xdr:col>
      <xdr:colOff>6484620</xdr:colOff>
      <xdr:row>4</xdr:row>
      <xdr:rowOff>180975</xdr:rowOff>
    </xdr:to>
    <xdr:pic>
      <xdr:nvPicPr>
        <xdr:cNvPr id="7" name="Pilt 6"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9440" y="182880"/>
          <a:ext cx="1524000" cy="72961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7060" y="99060"/>
          <a:ext cx="0" cy="729615"/>
        </a:xfrm>
        <a:prstGeom prst="rect">
          <a:avLst/>
        </a:prstGeom>
        <a:noFill/>
        <a:ln>
          <a:noFill/>
        </a:ln>
      </xdr:spPr>
    </xdr:pic>
    <xdr:clientData/>
  </xdr:twoCellAnchor>
  <xdr:twoCellAnchor editAs="oneCell">
    <xdr:from>
      <xdr:col>1</xdr:col>
      <xdr:colOff>5013960</xdr:colOff>
      <xdr:row>1</xdr:row>
      <xdr:rowOff>45720</xdr:rowOff>
    </xdr:from>
    <xdr:to>
      <xdr:col>1</xdr:col>
      <xdr:colOff>5013960</xdr:colOff>
      <xdr:row>5</xdr:row>
      <xdr:rowOff>43815</xdr:rowOff>
    </xdr:to>
    <xdr:pic>
      <xdr:nvPicPr>
        <xdr:cNvPr id="5" name="Pilt 4"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4680" y="228600"/>
          <a:ext cx="0" cy="729615"/>
        </a:xfrm>
        <a:prstGeom prst="rect">
          <a:avLst/>
        </a:prstGeom>
        <a:noFill/>
        <a:ln>
          <a:noFill/>
        </a:ln>
      </xdr:spPr>
    </xdr:pic>
    <xdr:clientData/>
  </xdr:twoCellAnchor>
  <xdr:twoCellAnchor editAs="oneCell">
    <xdr:from>
      <xdr:col>1</xdr:col>
      <xdr:colOff>5067300</xdr:colOff>
      <xdr:row>1</xdr:row>
      <xdr:rowOff>30480</xdr:rowOff>
    </xdr:from>
    <xdr:to>
      <xdr:col>2</xdr:col>
      <xdr:colOff>0</xdr:colOff>
      <xdr:row>5</xdr:row>
      <xdr:rowOff>28575</xdr:rowOff>
    </xdr:to>
    <xdr:pic>
      <xdr:nvPicPr>
        <xdr:cNvPr id="7" name="Pilt 6"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8020" y="213360"/>
          <a:ext cx="1524000" cy="72961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2" name="Pilt 1"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1815" y="99060"/>
          <a:ext cx="0" cy="760095"/>
        </a:xfrm>
        <a:prstGeom prst="rect">
          <a:avLst/>
        </a:prstGeom>
        <a:noFill/>
        <a:ln>
          <a:noFill/>
        </a:ln>
      </xdr:spPr>
    </xdr:pic>
    <xdr:clientData/>
  </xdr:twoCellAnchor>
  <xdr:twoCellAnchor editAs="oneCell">
    <xdr:from>
      <xdr:col>1</xdr:col>
      <xdr:colOff>5013960</xdr:colOff>
      <xdr:row>1</xdr:row>
      <xdr:rowOff>45720</xdr:rowOff>
    </xdr:from>
    <xdr:to>
      <xdr:col>1</xdr:col>
      <xdr:colOff>5013960</xdr:colOff>
      <xdr:row>5</xdr:row>
      <xdr:rowOff>43815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9435" y="236220"/>
          <a:ext cx="0" cy="760095"/>
        </a:xfrm>
        <a:prstGeom prst="rect">
          <a:avLst/>
        </a:prstGeom>
        <a:noFill/>
        <a:ln>
          <a:noFill/>
        </a:ln>
      </xdr:spPr>
    </xdr:pic>
    <xdr:clientData/>
  </xdr:twoCellAnchor>
  <xdr:twoCellAnchor editAs="oneCell">
    <xdr:from>
      <xdr:col>1</xdr:col>
      <xdr:colOff>5067300</xdr:colOff>
      <xdr:row>1</xdr:row>
      <xdr:rowOff>30480</xdr:rowOff>
    </xdr:from>
    <xdr:to>
      <xdr:col>1</xdr:col>
      <xdr:colOff>5067300</xdr:colOff>
      <xdr:row>5</xdr:row>
      <xdr:rowOff>28575</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62775" y="220980"/>
          <a:ext cx="1419225" cy="760095"/>
        </a:xfrm>
        <a:prstGeom prst="rect">
          <a:avLst/>
        </a:prstGeom>
        <a:noFill/>
        <a:ln>
          <a:noFill/>
        </a:ln>
      </xdr:spPr>
    </xdr:pic>
    <xdr:clientData/>
  </xdr:twoCellAnchor>
  <xdr:twoCellAnchor editAs="oneCell">
    <xdr:from>
      <xdr:col>1</xdr:col>
      <xdr:colOff>4933950</xdr:colOff>
      <xdr:row>1</xdr:row>
      <xdr:rowOff>28575</xdr:rowOff>
    </xdr:from>
    <xdr:to>
      <xdr:col>1</xdr:col>
      <xdr:colOff>6353175</xdr:colOff>
      <xdr:row>5</xdr:row>
      <xdr:rowOff>26670</xdr:rowOff>
    </xdr:to>
    <xdr:pic>
      <xdr:nvPicPr>
        <xdr:cNvPr id="5" name="Pilt 4"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219075"/>
          <a:ext cx="1419225" cy="76009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5006340</xdr:colOff>
      <xdr:row>0</xdr:row>
      <xdr:rowOff>99060</xdr:rowOff>
    </xdr:from>
    <xdr:to>
      <xdr:col>1</xdr:col>
      <xdr:colOff>5006340</xdr:colOff>
      <xdr:row>4</xdr:row>
      <xdr:rowOff>97155</xdr:rowOff>
    </xdr:to>
    <xdr:pic>
      <xdr:nvPicPr>
        <xdr:cNvPr id="2" name="Pilt 1"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1815" y="99060"/>
          <a:ext cx="0" cy="760095"/>
        </a:xfrm>
        <a:prstGeom prst="rect">
          <a:avLst/>
        </a:prstGeom>
        <a:noFill/>
        <a:ln>
          <a:noFill/>
        </a:ln>
      </xdr:spPr>
    </xdr:pic>
    <xdr:clientData/>
  </xdr:twoCellAnchor>
  <xdr:twoCellAnchor editAs="oneCell">
    <xdr:from>
      <xdr:col>1</xdr:col>
      <xdr:colOff>5013960</xdr:colOff>
      <xdr:row>1</xdr:row>
      <xdr:rowOff>45720</xdr:rowOff>
    </xdr:from>
    <xdr:to>
      <xdr:col>1</xdr:col>
      <xdr:colOff>5013960</xdr:colOff>
      <xdr:row>5</xdr:row>
      <xdr:rowOff>43815</xdr:rowOff>
    </xdr:to>
    <xdr:pic>
      <xdr:nvPicPr>
        <xdr:cNvPr id="3" name="Pilt 2"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9435" y="236220"/>
          <a:ext cx="1476375" cy="760095"/>
        </a:xfrm>
        <a:prstGeom prst="rect">
          <a:avLst/>
        </a:prstGeom>
        <a:noFill/>
        <a:ln>
          <a:noFill/>
        </a:ln>
      </xdr:spPr>
    </xdr:pic>
    <xdr:clientData/>
  </xdr:twoCellAnchor>
  <xdr:twoCellAnchor editAs="oneCell">
    <xdr:from>
      <xdr:col>1</xdr:col>
      <xdr:colOff>4610100</xdr:colOff>
      <xdr:row>1</xdr:row>
      <xdr:rowOff>47625</xdr:rowOff>
    </xdr:from>
    <xdr:to>
      <xdr:col>1</xdr:col>
      <xdr:colOff>6029325</xdr:colOff>
      <xdr:row>5</xdr:row>
      <xdr:rowOff>45720</xdr:rowOff>
    </xdr:to>
    <xdr:pic>
      <xdr:nvPicPr>
        <xdr:cNvPr id="4" name="Pilt 3" descr="https://photos-2.dropbox.com/t/1/AADC8DTOOazhBuDKk286saN4RGuBo4Rk83ustvN97oNl3w/12/51296160/jpeg/32x32/3/1417521600/0/2/EL_Sotsiaalfond_horisontaalne.jpg/dnhfJcs_pZkeuYC0tv3IfZdYUKPicKx8djvv0k8z5oY?size=1600x1200"/>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5575" y="238125"/>
          <a:ext cx="1419225" cy="76009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H25"/>
  <sheetViews>
    <sheetView tabSelected="1" workbookViewId="0">
      <selection activeCell="B4" sqref="B4"/>
    </sheetView>
  </sheetViews>
  <sheetFormatPr defaultRowHeight="14.4" x14ac:dyDescent="0.3"/>
  <cols>
    <col min="1" max="1" width="26.5546875" customWidth="1"/>
    <col min="2" max="2" width="23.44140625" customWidth="1"/>
    <col min="3" max="3" width="18.6640625" customWidth="1"/>
    <col min="4" max="4" width="20.33203125" customWidth="1"/>
    <col min="5" max="5" width="19.33203125" customWidth="1"/>
    <col min="6" max="6" width="19.44140625" customWidth="1"/>
    <col min="7" max="7" width="12.88671875" customWidth="1"/>
  </cols>
  <sheetData>
    <row r="7" spans="1:8" x14ac:dyDescent="0.3">
      <c r="A7" s="3"/>
    </row>
    <row r="8" spans="1:8" x14ac:dyDescent="0.3">
      <c r="A8" t="s">
        <v>125</v>
      </c>
    </row>
    <row r="9" spans="1:8" ht="21" x14ac:dyDescent="0.4">
      <c r="A9" s="9" t="s">
        <v>24</v>
      </c>
      <c r="H9" s="3"/>
    </row>
    <row r="10" spans="1:8" ht="46.5" customHeight="1" x14ac:dyDescent="0.3">
      <c r="A10" s="4" t="s">
        <v>27</v>
      </c>
      <c r="B10" s="75" t="s">
        <v>168</v>
      </c>
      <c r="C10" s="76"/>
      <c r="D10" s="77"/>
    </row>
    <row r="11" spans="1:8" ht="42" customHeight="1" x14ac:dyDescent="0.3">
      <c r="A11" s="43" t="s">
        <v>25</v>
      </c>
      <c r="B11" s="78" t="s">
        <v>126</v>
      </c>
      <c r="C11" s="79"/>
      <c r="D11" s="80"/>
    </row>
    <row r="12" spans="1:8" ht="39" customHeight="1" x14ac:dyDescent="0.3">
      <c r="A12" s="44" t="s">
        <v>26</v>
      </c>
      <c r="B12" s="81" t="s">
        <v>127</v>
      </c>
      <c r="C12" s="81"/>
      <c r="D12" s="81"/>
    </row>
    <row r="14" spans="1:8" ht="28.8" x14ac:dyDescent="0.3">
      <c r="A14" s="40" t="s">
        <v>21</v>
      </c>
      <c r="B14" s="40" t="s">
        <v>28</v>
      </c>
      <c r="C14" s="40" t="s">
        <v>22</v>
      </c>
      <c r="D14" s="25" t="s">
        <v>0</v>
      </c>
      <c r="E14" s="41" t="s">
        <v>23</v>
      </c>
      <c r="F14" s="40" t="s">
        <v>8</v>
      </c>
    </row>
    <row r="15" spans="1:8" ht="86.4" x14ac:dyDescent="0.3">
      <c r="A15" s="57" t="s">
        <v>198</v>
      </c>
      <c r="B15" s="42" t="s">
        <v>169</v>
      </c>
      <c r="C15" s="42" t="s">
        <v>170</v>
      </c>
      <c r="D15" s="69">
        <v>999700</v>
      </c>
      <c r="E15" s="42" t="s">
        <v>171</v>
      </c>
      <c r="F15" s="42" t="s">
        <v>172</v>
      </c>
    </row>
    <row r="16" spans="1:8" ht="131.25" customHeight="1" x14ac:dyDescent="0.3">
      <c r="A16" s="42" t="s">
        <v>174</v>
      </c>
      <c r="B16" s="42" t="s">
        <v>173</v>
      </c>
      <c r="C16" s="42" t="s">
        <v>187</v>
      </c>
      <c r="D16" s="70">
        <v>448600</v>
      </c>
      <c r="E16" s="42" t="s">
        <v>171</v>
      </c>
      <c r="F16" s="42" t="s">
        <v>172</v>
      </c>
    </row>
    <row r="17" spans="1:6" ht="147" customHeight="1" x14ac:dyDescent="0.3">
      <c r="A17" s="42" t="s">
        <v>175</v>
      </c>
      <c r="B17" s="42" t="s">
        <v>177</v>
      </c>
      <c r="C17" s="42" t="s">
        <v>179</v>
      </c>
      <c r="D17" s="70">
        <v>265080</v>
      </c>
      <c r="E17" s="42" t="s">
        <v>171</v>
      </c>
      <c r="F17" s="42" t="s">
        <v>172</v>
      </c>
    </row>
    <row r="18" spans="1:6" ht="153" customHeight="1" x14ac:dyDescent="0.3">
      <c r="A18" s="42" t="s">
        <v>176</v>
      </c>
      <c r="B18" s="42" t="s">
        <v>178</v>
      </c>
      <c r="C18" s="42" t="s">
        <v>186</v>
      </c>
      <c r="D18" s="70">
        <v>265080</v>
      </c>
      <c r="E18" s="42" t="s">
        <v>171</v>
      </c>
      <c r="F18" s="42" t="s">
        <v>172</v>
      </c>
    </row>
    <row r="19" spans="1:6" ht="126" customHeight="1" x14ac:dyDescent="0.3">
      <c r="A19" s="42" t="s">
        <v>181</v>
      </c>
      <c r="B19" s="42" t="s">
        <v>180</v>
      </c>
      <c r="C19" s="42" t="s">
        <v>184</v>
      </c>
      <c r="D19" s="70">
        <v>341080</v>
      </c>
      <c r="E19" s="42" t="s">
        <v>171</v>
      </c>
      <c r="F19" s="42" t="s">
        <v>172</v>
      </c>
    </row>
    <row r="20" spans="1:6" ht="100.8" x14ac:dyDescent="0.3">
      <c r="A20" s="42" t="s">
        <v>182</v>
      </c>
      <c r="B20" s="42" t="s">
        <v>180</v>
      </c>
      <c r="C20" s="42" t="s">
        <v>185</v>
      </c>
      <c r="D20" s="70">
        <v>283080</v>
      </c>
      <c r="E20" s="42" t="s">
        <v>171</v>
      </c>
      <c r="F20" s="42" t="s">
        <v>172</v>
      </c>
    </row>
    <row r="21" spans="1:6" ht="100.8" x14ac:dyDescent="0.3">
      <c r="A21" s="42" t="s">
        <v>183</v>
      </c>
      <c r="B21" s="42" t="s">
        <v>180</v>
      </c>
      <c r="C21" s="15" t="s">
        <v>188</v>
      </c>
      <c r="D21" s="71">
        <v>293080</v>
      </c>
      <c r="E21" s="42" t="s">
        <v>171</v>
      </c>
      <c r="F21" s="42" t="s">
        <v>172</v>
      </c>
    </row>
    <row r="22" spans="1:6" ht="187.2" x14ac:dyDescent="0.3">
      <c r="A22" s="42" t="s">
        <v>213</v>
      </c>
      <c r="B22" s="15" t="s">
        <v>216</v>
      </c>
      <c r="C22" s="42" t="s">
        <v>217</v>
      </c>
      <c r="D22" s="71">
        <v>533800</v>
      </c>
      <c r="E22" s="42" t="s">
        <v>171</v>
      </c>
      <c r="F22" s="42" t="s">
        <v>172</v>
      </c>
    </row>
    <row r="23" spans="1:6" ht="187.2" x14ac:dyDescent="0.3">
      <c r="A23" s="42" t="s">
        <v>214</v>
      </c>
      <c r="B23" s="15" t="s">
        <v>216</v>
      </c>
      <c r="C23" s="42" t="s">
        <v>222</v>
      </c>
      <c r="D23" s="71">
        <v>396200</v>
      </c>
      <c r="E23" s="42" t="s">
        <v>171</v>
      </c>
      <c r="F23" s="42" t="s">
        <v>172</v>
      </c>
    </row>
    <row r="24" spans="1:6" ht="187.2" x14ac:dyDescent="0.3">
      <c r="A24" s="42" t="s">
        <v>215</v>
      </c>
      <c r="B24" s="15" t="s">
        <v>216</v>
      </c>
      <c r="C24" s="15" t="s">
        <v>188</v>
      </c>
      <c r="D24" s="71">
        <v>348200</v>
      </c>
      <c r="E24" s="42" t="s">
        <v>171</v>
      </c>
      <c r="F24" s="42" t="s">
        <v>172</v>
      </c>
    </row>
    <row r="25" spans="1:6" s="72" customFormat="1" x14ac:dyDescent="0.3">
      <c r="C25" s="73" t="s">
        <v>223</v>
      </c>
      <c r="D25" s="74">
        <f>SUM(D15:D24)</f>
        <v>4173900</v>
      </c>
    </row>
  </sheetData>
  <mergeCells count="3">
    <mergeCell ref="B10:D10"/>
    <mergeCell ref="B11:D11"/>
    <mergeCell ref="B12:D12"/>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F66"/>
  <sheetViews>
    <sheetView topLeftCell="A27" workbookViewId="0">
      <selection activeCell="E52" sqref="E52"/>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218</v>
      </c>
    </row>
    <row r="9" spans="1:3" x14ac:dyDescent="0.3">
      <c r="B9" s="7"/>
      <c r="C9" s="8"/>
    </row>
    <row r="10" spans="1:3" ht="43.2" x14ac:dyDescent="0.3">
      <c r="A10" s="36" t="s">
        <v>13</v>
      </c>
      <c r="B10" s="45" t="s">
        <v>193</v>
      </c>
      <c r="C10" s="5"/>
    </row>
    <row r="11" spans="1:3" x14ac:dyDescent="0.3">
      <c r="C11" s="8"/>
    </row>
    <row r="12" spans="1:3" x14ac:dyDescent="0.3">
      <c r="A12" s="28" t="s">
        <v>14</v>
      </c>
      <c r="B12" s="15" t="s">
        <v>219</v>
      </c>
      <c r="C12" s="10"/>
    </row>
    <row r="13" spans="1:3" x14ac:dyDescent="0.3">
      <c r="A13" s="39"/>
      <c r="B13" s="10"/>
      <c r="C13" s="10"/>
    </row>
    <row r="14" spans="1:3" x14ac:dyDescent="0.3">
      <c r="A14" s="85" t="s">
        <v>20</v>
      </c>
      <c r="B14" s="85"/>
      <c r="C14" s="10"/>
    </row>
    <row r="15" spans="1:3" ht="45.75" customHeight="1" x14ac:dyDescent="0.3">
      <c r="A15" s="88" t="s">
        <v>194</v>
      </c>
      <c r="B15" s="89"/>
      <c r="C15" s="10"/>
    </row>
    <row r="16" spans="1:3" x14ac:dyDescent="0.3">
      <c r="A16" s="39"/>
      <c r="B16" s="10"/>
      <c r="C16" s="10"/>
    </row>
    <row r="17" spans="1:6" x14ac:dyDescent="0.3">
      <c r="A17" s="85" t="s">
        <v>19</v>
      </c>
      <c r="B17" s="85"/>
      <c r="C17" s="10"/>
    </row>
    <row r="18" spans="1:6" ht="152.25" customHeight="1" x14ac:dyDescent="0.3">
      <c r="A18" s="92" t="s">
        <v>229</v>
      </c>
      <c r="B18" s="87"/>
      <c r="C18" s="10"/>
    </row>
    <row r="19" spans="1:6" x14ac:dyDescent="0.3">
      <c r="A19" s="11"/>
      <c r="B19" s="6"/>
      <c r="C19" s="10"/>
    </row>
    <row r="20" spans="1:6" x14ac:dyDescent="0.3">
      <c r="A20" s="85" t="s">
        <v>15</v>
      </c>
      <c r="B20" s="85"/>
      <c r="C20" s="12"/>
    </row>
    <row r="21" spans="1:6" ht="82.5" customHeight="1" x14ac:dyDescent="0.3">
      <c r="A21" s="91" t="s">
        <v>227</v>
      </c>
      <c r="B21" s="83"/>
      <c r="C21" s="27"/>
    </row>
    <row r="23" spans="1:6" x14ac:dyDescent="0.3">
      <c r="A23" s="25" t="s">
        <v>16</v>
      </c>
      <c r="B23" s="25" t="s">
        <v>2</v>
      </c>
      <c r="C23" s="14"/>
    </row>
    <row r="24" spans="1:6" x14ac:dyDescent="0.3">
      <c r="A24" s="22" t="s">
        <v>70</v>
      </c>
      <c r="B24" s="22" t="s">
        <v>35</v>
      </c>
      <c r="C24" s="46"/>
      <c r="D24" s="47"/>
      <c r="E24" s="47"/>
      <c r="F24" s="47"/>
    </row>
    <row r="25" spans="1:6" x14ac:dyDescent="0.3">
      <c r="A25" s="22" t="s">
        <v>114</v>
      </c>
      <c r="B25" s="22" t="s">
        <v>94</v>
      </c>
      <c r="C25" s="48"/>
      <c r="D25" s="47"/>
      <c r="E25" s="47"/>
      <c r="F25" s="47"/>
    </row>
    <row r="26" spans="1:6" x14ac:dyDescent="0.3">
      <c r="A26" s="22" t="s">
        <v>73</v>
      </c>
      <c r="B26" s="22" t="s">
        <v>35</v>
      </c>
      <c r="C26" s="48"/>
      <c r="D26" s="47"/>
      <c r="E26" s="47"/>
      <c r="F26" s="47"/>
    </row>
    <row r="27" spans="1:6" x14ac:dyDescent="0.3">
      <c r="A27" s="22" t="s">
        <v>71</v>
      </c>
      <c r="B27" s="22" t="s">
        <v>35</v>
      </c>
      <c r="C27" s="48"/>
      <c r="D27" s="47"/>
      <c r="E27" s="47"/>
      <c r="F27" s="47"/>
    </row>
    <row r="28" spans="1:6" x14ac:dyDescent="0.3">
      <c r="A28" s="22" t="s">
        <v>74</v>
      </c>
      <c r="B28" s="22" t="s">
        <v>35</v>
      </c>
      <c r="C28" s="48"/>
      <c r="D28" s="47"/>
      <c r="E28" s="47"/>
      <c r="F28" s="47"/>
    </row>
    <row r="29" spans="1:6" x14ac:dyDescent="0.3">
      <c r="A29" s="16" t="s">
        <v>122</v>
      </c>
      <c r="B29" s="16" t="s">
        <v>94</v>
      </c>
      <c r="C29" s="48"/>
      <c r="D29" s="47"/>
      <c r="E29" s="47"/>
      <c r="F29" s="47"/>
    </row>
    <row r="30" spans="1:6" x14ac:dyDescent="0.3">
      <c r="A30" s="16"/>
      <c r="B30" s="16"/>
      <c r="C30" s="48"/>
      <c r="D30" s="47"/>
      <c r="E30" s="47"/>
      <c r="F30" s="47"/>
    </row>
    <row r="31" spans="1:6" x14ac:dyDescent="0.3">
      <c r="A31" s="15"/>
      <c r="B31" s="15"/>
      <c r="C31" s="26"/>
    </row>
    <row r="32" spans="1:6" x14ac:dyDescent="0.3">
      <c r="A32" s="13"/>
      <c r="B32" s="17"/>
      <c r="C32" s="26"/>
    </row>
    <row r="33" spans="1:4" x14ac:dyDescent="0.3">
      <c r="A33" s="6"/>
      <c r="B33" s="13"/>
      <c r="C33" s="13"/>
    </row>
    <row r="34" spans="1:4" x14ac:dyDescent="0.3">
      <c r="A34" s="84" t="s">
        <v>3</v>
      </c>
      <c r="B34" s="84"/>
      <c r="C34" s="6"/>
    </row>
    <row r="35" spans="1:4" ht="28.8" x14ac:dyDescent="0.3">
      <c r="A35" s="25" t="s">
        <v>4</v>
      </c>
      <c r="B35" s="25" t="s">
        <v>17</v>
      </c>
      <c r="C35" s="29" t="s">
        <v>5</v>
      </c>
      <c r="D35" s="37" t="s">
        <v>18</v>
      </c>
    </row>
    <row r="36" spans="1:4" ht="28.8" x14ac:dyDescent="0.3">
      <c r="A36" s="18" t="s">
        <v>40</v>
      </c>
      <c r="B36" s="18" t="s">
        <v>220</v>
      </c>
      <c r="C36" s="50">
        <v>24000</v>
      </c>
      <c r="D36" s="1" t="s">
        <v>41</v>
      </c>
    </row>
    <row r="37" spans="1:4" x14ac:dyDescent="0.3">
      <c r="A37" s="30" t="s">
        <v>206</v>
      </c>
      <c r="B37" s="30" t="s">
        <v>207</v>
      </c>
      <c r="C37" s="51">
        <v>15000</v>
      </c>
      <c r="D37" s="1">
        <v>2017</v>
      </c>
    </row>
    <row r="38" spans="1:4" x14ac:dyDescent="0.3">
      <c r="A38" s="30" t="s">
        <v>101</v>
      </c>
      <c r="B38" s="30" t="s">
        <v>210</v>
      </c>
      <c r="C38" s="51">
        <v>8400</v>
      </c>
      <c r="D38" s="1" t="s">
        <v>41</v>
      </c>
    </row>
    <row r="39" spans="1:4" x14ac:dyDescent="0.3">
      <c r="A39" s="15" t="s">
        <v>204</v>
      </c>
      <c r="B39" s="15" t="s">
        <v>230</v>
      </c>
      <c r="C39" s="51">
        <v>288000</v>
      </c>
      <c r="D39" s="1" t="s">
        <v>41</v>
      </c>
    </row>
    <row r="40" spans="1:4" x14ac:dyDescent="0.3">
      <c r="A40" s="15" t="s">
        <v>208</v>
      </c>
      <c r="B40" s="15" t="s">
        <v>211</v>
      </c>
      <c r="C40" s="51">
        <v>2400</v>
      </c>
      <c r="D40" s="1" t="s">
        <v>41</v>
      </c>
    </row>
    <row r="41" spans="1:4" x14ac:dyDescent="0.3">
      <c r="A41" s="15" t="s">
        <v>202</v>
      </c>
      <c r="B41" s="15" t="s">
        <v>221</v>
      </c>
      <c r="C41" s="51">
        <v>20000</v>
      </c>
      <c r="D41" s="1">
        <v>2017</v>
      </c>
    </row>
    <row r="42" spans="1:4" ht="15" thickBot="1" x14ac:dyDescent="0.35">
      <c r="A42" s="15" t="s">
        <v>203</v>
      </c>
      <c r="B42" s="15" t="s">
        <v>212</v>
      </c>
      <c r="C42" s="53">
        <v>38400</v>
      </c>
      <c r="D42" s="1" t="s">
        <v>41</v>
      </c>
    </row>
    <row r="43" spans="1:4" ht="15" thickBot="1" x14ac:dyDescent="0.35">
      <c r="A43" s="13"/>
      <c r="B43" s="20" t="s">
        <v>6</v>
      </c>
      <c r="C43" s="33">
        <f>SUM(C36:C42)</f>
        <v>396200</v>
      </c>
    </row>
    <row r="44" spans="1:4" x14ac:dyDescent="0.3">
      <c r="A44" s="13"/>
      <c r="B44" s="20"/>
      <c r="C44" s="38"/>
    </row>
    <row r="45" spans="1:4" x14ac:dyDescent="0.3">
      <c r="A45" s="6"/>
      <c r="B45" s="6"/>
      <c r="C45" s="6"/>
    </row>
    <row r="46" spans="1:4" x14ac:dyDescent="0.3">
      <c r="A46" s="21" t="s">
        <v>7</v>
      </c>
      <c r="B46" s="6"/>
      <c r="C46" s="6"/>
    </row>
    <row r="47" spans="1:4" ht="28.8" x14ac:dyDescent="0.3">
      <c r="A47" s="29" t="s">
        <v>8</v>
      </c>
      <c r="B47" s="29" t="s">
        <v>10</v>
      </c>
      <c r="C47" s="25" t="s">
        <v>9</v>
      </c>
    </row>
    <row r="48" spans="1:4" x14ac:dyDescent="0.3">
      <c r="A48" s="22" t="s">
        <v>58</v>
      </c>
      <c r="B48" s="22" t="s">
        <v>62</v>
      </c>
      <c r="C48" s="23">
        <v>39620</v>
      </c>
    </row>
    <row r="49" spans="1:3" x14ac:dyDescent="0.3">
      <c r="A49" s="22" t="s">
        <v>60</v>
      </c>
      <c r="B49" s="22" t="s">
        <v>61</v>
      </c>
      <c r="C49" s="23">
        <v>356580</v>
      </c>
    </row>
    <row r="50" spans="1:3" x14ac:dyDescent="0.3">
      <c r="A50" s="22"/>
      <c r="B50" s="22"/>
      <c r="C50" s="19"/>
    </row>
    <row r="51" spans="1:3" x14ac:dyDescent="0.3">
      <c r="A51" s="22"/>
      <c r="B51" s="22"/>
      <c r="C51" s="19"/>
    </row>
    <row r="52" spans="1:3" x14ac:dyDescent="0.3">
      <c r="A52" s="22"/>
      <c r="B52" s="22"/>
      <c r="C52" s="19"/>
    </row>
    <row r="53" spans="1:3" x14ac:dyDescent="0.3">
      <c r="A53" s="22"/>
      <c r="B53" s="22"/>
      <c r="C53" s="19"/>
    </row>
    <row r="54" spans="1:3" x14ac:dyDescent="0.3">
      <c r="A54" s="22"/>
      <c r="B54" s="22"/>
      <c r="C54" s="19"/>
    </row>
    <row r="55" spans="1:3" x14ac:dyDescent="0.3">
      <c r="A55" s="15"/>
      <c r="B55" s="15"/>
      <c r="C55" s="19"/>
    </row>
    <row r="56" spans="1:3" ht="15" thickBot="1" x14ac:dyDescent="0.35">
      <c r="A56" s="15"/>
      <c r="B56" s="15"/>
      <c r="C56" s="32"/>
    </row>
    <row r="57" spans="1:3" ht="15" thickBot="1" x14ac:dyDescent="0.35">
      <c r="B57" s="31" t="s">
        <v>6</v>
      </c>
      <c r="C57" s="34">
        <v>341080</v>
      </c>
    </row>
    <row r="59" spans="1:3" x14ac:dyDescent="0.3">
      <c r="B59" s="31" t="s">
        <v>11</v>
      </c>
      <c r="C59" s="35">
        <f>C43-C57</f>
        <v>55120</v>
      </c>
    </row>
    <row r="62" spans="1:3" x14ac:dyDescent="0.3">
      <c r="A62" s="2" t="s">
        <v>29</v>
      </c>
      <c r="B62" s="2" t="s">
        <v>1</v>
      </c>
    </row>
    <row r="63" spans="1:3" ht="28.8" x14ac:dyDescent="0.3">
      <c r="A63" s="15" t="s">
        <v>63</v>
      </c>
      <c r="B63" s="15" t="s">
        <v>64</v>
      </c>
    </row>
    <row r="64" spans="1:3" ht="28.8" x14ac:dyDescent="0.3">
      <c r="A64" s="15" t="s">
        <v>65</v>
      </c>
      <c r="B64" s="15" t="s">
        <v>105</v>
      </c>
    </row>
    <row r="65" spans="1:2" ht="28.8" x14ac:dyDescent="0.3">
      <c r="A65" s="15" t="s">
        <v>66</v>
      </c>
      <c r="B65" s="15" t="s">
        <v>106</v>
      </c>
    </row>
    <row r="66" spans="1:2" x14ac:dyDescent="0.3">
      <c r="A66" s="15" t="s">
        <v>107</v>
      </c>
      <c r="B66" s="15" t="s">
        <v>108</v>
      </c>
    </row>
  </sheetData>
  <mergeCells count="7">
    <mergeCell ref="A34:B34"/>
    <mergeCell ref="A14:B14"/>
    <mergeCell ref="A15:B15"/>
    <mergeCell ref="A17:B17"/>
    <mergeCell ref="A18:B18"/>
    <mergeCell ref="A20:B20"/>
    <mergeCell ref="A21:B21"/>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F66"/>
  <sheetViews>
    <sheetView topLeftCell="A25" workbookViewId="0">
      <selection activeCell="A18" sqref="A18:B18"/>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224</v>
      </c>
    </row>
    <row r="9" spans="1:3" x14ac:dyDescent="0.3">
      <c r="B9" s="7"/>
      <c r="C9" s="8"/>
    </row>
    <row r="10" spans="1:3" ht="43.2" x14ac:dyDescent="0.3">
      <c r="A10" s="36" t="s">
        <v>13</v>
      </c>
      <c r="B10" s="45" t="s">
        <v>193</v>
      </c>
      <c r="C10" s="5"/>
    </row>
    <row r="11" spans="1:3" x14ac:dyDescent="0.3">
      <c r="C11" s="8"/>
    </row>
    <row r="12" spans="1:3" x14ac:dyDescent="0.3">
      <c r="A12" s="28" t="s">
        <v>14</v>
      </c>
      <c r="B12" s="15" t="s">
        <v>225</v>
      </c>
      <c r="C12" s="10"/>
    </row>
    <row r="13" spans="1:3" x14ac:dyDescent="0.3">
      <c r="A13" s="39"/>
      <c r="B13" s="10"/>
      <c r="C13" s="10"/>
    </row>
    <row r="14" spans="1:3" ht="15" customHeight="1" x14ac:dyDescent="0.3">
      <c r="A14" s="85" t="s">
        <v>20</v>
      </c>
      <c r="B14" s="85"/>
      <c r="C14" s="10"/>
    </row>
    <row r="15" spans="1:3" ht="96" customHeight="1" x14ac:dyDescent="0.3">
      <c r="A15" s="88" t="s">
        <v>194</v>
      </c>
      <c r="B15" s="89"/>
      <c r="C15" s="10"/>
    </row>
    <row r="16" spans="1:3" x14ac:dyDescent="0.3">
      <c r="A16" s="39"/>
      <c r="B16" s="10"/>
      <c r="C16" s="10"/>
    </row>
    <row r="17" spans="1:6" ht="15" customHeight="1" x14ac:dyDescent="0.3">
      <c r="A17" s="85" t="s">
        <v>19</v>
      </c>
      <c r="B17" s="85"/>
      <c r="C17" s="10"/>
    </row>
    <row r="18" spans="1:6" ht="152.25" customHeight="1" x14ac:dyDescent="0.3">
      <c r="A18" s="92" t="s">
        <v>228</v>
      </c>
      <c r="B18" s="87"/>
      <c r="C18" s="10"/>
    </row>
    <row r="19" spans="1:6" x14ac:dyDescent="0.3">
      <c r="A19" s="11"/>
      <c r="B19" s="6"/>
      <c r="C19" s="10"/>
    </row>
    <row r="20" spans="1:6" ht="15" customHeight="1" x14ac:dyDescent="0.3">
      <c r="A20" s="85" t="s">
        <v>15</v>
      </c>
      <c r="B20" s="85"/>
      <c r="C20" s="12"/>
    </row>
    <row r="21" spans="1:6" ht="107.25" customHeight="1" x14ac:dyDescent="0.3">
      <c r="A21" s="91" t="s">
        <v>226</v>
      </c>
      <c r="B21" s="83"/>
      <c r="C21" s="27"/>
    </row>
    <row r="23" spans="1:6" x14ac:dyDescent="0.3">
      <c r="A23" s="25" t="s">
        <v>16</v>
      </c>
      <c r="B23" s="25" t="s">
        <v>2</v>
      </c>
      <c r="C23" s="14"/>
    </row>
    <row r="24" spans="1:6" x14ac:dyDescent="0.3">
      <c r="A24" s="22" t="s">
        <v>85</v>
      </c>
      <c r="B24" s="22" t="s">
        <v>35</v>
      </c>
      <c r="C24" s="46"/>
      <c r="D24" s="47"/>
      <c r="E24" s="47"/>
      <c r="F24" s="47"/>
    </row>
    <row r="25" spans="1:6" x14ac:dyDescent="0.3">
      <c r="A25" s="22" t="s">
        <v>121</v>
      </c>
      <c r="B25" s="22" t="s">
        <v>94</v>
      </c>
      <c r="C25" s="48"/>
      <c r="D25" s="47"/>
      <c r="E25" s="47"/>
      <c r="F25" s="47"/>
    </row>
    <row r="26" spans="1:6" x14ac:dyDescent="0.3">
      <c r="A26" s="22" t="s">
        <v>86</v>
      </c>
      <c r="B26" s="22" t="s">
        <v>35</v>
      </c>
      <c r="C26" s="48"/>
      <c r="D26" s="47"/>
      <c r="E26" s="47"/>
      <c r="F26" s="47"/>
    </row>
    <row r="27" spans="1:6" x14ac:dyDescent="0.3">
      <c r="A27" s="22" t="s">
        <v>122</v>
      </c>
      <c r="B27" s="22" t="s">
        <v>94</v>
      </c>
      <c r="C27" s="48"/>
      <c r="D27" s="47"/>
      <c r="E27" s="47"/>
      <c r="F27" s="47"/>
    </row>
    <row r="28" spans="1:6" x14ac:dyDescent="0.3">
      <c r="A28" s="22" t="s">
        <v>88</v>
      </c>
      <c r="B28" s="22" t="s">
        <v>35</v>
      </c>
      <c r="C28" s="48"/>
      <c r="D28" s="47"/>
      <c r="E28" s="47"/>
      <c r="F28" s="47"/>
    </row>
    <row r="29" spans="1:6" x14ac:dyDescent="0.3">
      <c r="A29" s="22" t="s">
        <v>87</v>
      </c>
      <c r="B29" s="22" t="s">
        <v>35</v>
      </c>
      <c r="C29" s="48"/>
      <c r="D29" s="47"/>
      <c r="E29" s="47"/>
      <c r="F29" s="47"/>
    </row>
    <row r="30" spans="1:6" x14ac:dyDescent="0.3">
      <c r="A30" s="16"/>
      <c r="B30" s="16"/>
      <c r="C30" s="48"/>
      <c r="D30" s="47"/>
      <c r="E30" s="47"/>
      <c r="F30" s="47"/>
    </row>
    <row r="31" spans="1:6" x14ac:dyDescent="0.3">
      <c r="A31" s="15"/>
      <c r="B31" s="15"/>
      <c r="C31" s="26"/>
      <c r="F31" s="47"/>
    </row>
    <row r="32" spans="1:6" x14ac:dyDescent="0.3">
      <c r="A32" s="13"/>
      <c r="B32" s="17"/>
      <c r="C32" s="26"/>
      <c r="F32" s="47"/>
    </row>
    <row r="33" spans="1:6" x14ac:dyDescent="0.3">
      <c r="A33" s="6"/>
      <c r="B33" s="13"/>
      <c r="C33" s="13"/>
      <c r="F33" s="47"/>
    </row>
    <row r="34" spans="1:6" x14ac:dyDescent="0.3">
      <c r="A34" s="84" t="s">
        <v>3</v>
      </c>
      <c r="B34" s="84"/>
      <c r="C34" s="6"/>
    </row>
    <row r="35" spans="1:6" ht="28.8" x14ac:dyDescent="0.3">
      <c r="A35" s="25" t="s">
        <v>4</v>
      </c>
      <c r="B35" s="25" t="s">
        <v>17</v>
      </c>
      <c r="C35" s="29" t="s">
        <v>5</v>
      </c>
      <c r="D35" s="37" t="s">
        <v>18</v>
      </c>
    </row>
    <row r="36" spans="1:6" ht="28.8" x14ac:dyDescent="0.3">
      <c r="A36" s="18" t="s">
        <v>40</v>
      </c>
      <c r="B36" s="18" t="s">
        <v>220</v>
      </c>
      <c r="C36" s="50">
        <v>24000</v>
      </c>
      <c r="D36" s="1" t="s">
        <v>41</v>
      </c>
    </row>
    <row r="37" spans="1:6" ht="15" customHeight="1" x14ac:dyDescent="0.3">
      <c r="A37" s="30" t="s">
        <v>206</v>
      </c>
      <c r="B37" s="30" t="s">
        <v>207</v>
      </c>
      <c r="C37" s="51">
        <v>15000</v>
      </c>
      <c r="D37" s="1">
        <v>2017</v>
      </c>
    </row>
    <row r="38" spans="1:6" x14ac:dyDescent="0.3">
      <c r="A38" s="30" t="s">
        <v>101</v>
      </c>
      <c r="B38" s="30" t="s">
        <v>210</v>
      </c>
      <c r="C38" s="51">
        <v>8400</v>
      </c>
      <c r="D38" s="1" t="s">
        <v>41</v>
      </c>
    </row>
    <row r="39" spans="1:6" x14ac:dyDescent="0.3">
      <c r="A39" s="15" t="s">
        <v>204</v>
      </c>
      <c r="B39" s="15" t="s">
        <v>104</v>
      </c>
      <c r="C39" s="51">
        <v>240000</v>
      </c>
      <c r="D39" s="1" t="s">
        <v>41</v>
      </c>
    </row>
    <row r="40" spans="1:6" x14ac:dyDescent="0.3">
      <c r="A40" s="15" t="s">
        <v>208</v>
      </c>
      <c r="B40" s="15" t="s">
        <v>211</v>
      </c>
      <c r="C40" s="51">
        <v>2400</v>
      </c>
      <c r="D40" s="1" t="s">
        <v>41</v>
      </c>
    </row>
    <row r="41" spans="1:6" x14ac:dyDescent="0.3">
      <c r="A41" s="15" t="s">
        <v>202</v>
      </c>
      <c r="B41" s="15" t="s">
        <v>221</v>
      </c>
      <c r="C41" s="51">
        <v>20000</v>
      </c>
      <c r="D41" s="1">
        <v>2017</v>
      </c>
    </row>
    <row r="42" spans="1:6" ht="15" thickBot="1" x14ac:dyDescent="0.35">
      <c r="A42" s="15" t="s">
        <v>203</v>
      </c>
      <c r="B42" s="15" t="s">
        <v>212</v>
      </c>
      <c r="C42" s="53">
        <v>38400</v>
      </c>
      <c r="D42" s="1" t="s">
        <v>41</v>
      </c>
    </row>
    <row r="43" spans="1:6" ht="15" thickBot="1" x14ac:dyDescent="0.35">
      <c r="A43" s="13"/>
      <c r="B43" s="20" t="s">
        <v>6</v>
      </c>
      <c r="C43" s="33">
        <f>SUM(C36:C42)</f>
        <v>348200</v>
      </c>
    </row>
    <row r="44" spans="1:6" x14ac:dyDescent="0.3">
      <c r="A44" s="13"/>
      <c r="B44" s="20"/>
      <c r="C44" s="38"/>
    </row>
    <row r="45" spans="1:6" x14ac:dyDescent="0.3">
      <c r="A45" s="6"/>
      <c r="B45" s="6"/>
      <c r="C45" s="6"/>
    </row>
    <row r="46" spans="1:6" x14ac:dyDescent="0.3">
      <c r="A46" s="21" t="s">
        <v>7</v>
      </c>
      <c r="B46" s="6"/>
      <c r="C46" s="6"/>
    </row>
    <row r="47" spans="1:6" ht="28.8" x14ac:dyDescent="0.3">
      <c r="A47" s="29" t="s">
        <v>8</v>
      </c>
      <c r="B47" s="29" t="s">
        <v>10</v>
      </c>
      <c r="C47" s="25" t="s">
        <v>9</v>
      </c>
    </row>
    <row r="48" spans="1:6" x14ac:dyDescent="0.3">
      <c r="A48" s="22" t="s">
        <v>58</v>
      </c>
      <c r="B48" s="22" t="s">
        <v>62</v>
      </c>
      <c r="C48" s="23">
        <v>34820</v>
      </c>
    </row>
    <row r="49" spans="1:3" x14ac:dyDescent="0.3">
      <c r="A49" s="22" t="s">
        <v>60</v>
      </c>
      <c r="B49" s="22" t="s">
        <v>61</v>
      </c>
      <c r="C49" s="23">
        <v>313380</v>
      </c>
    </row>
    <row r="50" spans="1:3" x14ac:dyDescent="0.3">
      <c r="A50" s="22"/>
      <c r="B50" s="22"/>
      <c r="C50" s="19"/>
    </row>
    <row r="51" spans="1:3" x14ac:dyDescent="0.3">
      <c r="A51" s="22"/>
      <c r="B51" s="22"/>
      <c r="C51" s="19"/>
    </row>
    <row r="52" spans="1:3" x14ac:dyDescent="0.3">
      <c r="A52" s="22"/>
      <c r="B52" s="22"/>
      <c r="C52" s="19"/>
    </row>
    <row r="53" spans="1:3" x14ac:dyDescent="0.3">
      <c r="A53" s="22"/>
      <c r="B53" s="22"/>
      <c r="C53" s="19"/>
    </row>
    <row r="54" spans="1:3" x14ac:dyDescent="0.3">
      <c r="A54" s="22"/>
      <c r="B54" s="22"/>
      <c r="C54" s="19"/>
    </row>
    <row r="55" spans="1:3" x14ac:dyDescent="0.3">
      <c r="A55" s="15"/>
      <c r="B55" s="15"/>
      <c r="C55" s="19"/>
    </row>
    <row r="56" spans="1:3" ht="15" thickBot="1" x14ac:dyDescent="0.35">
      <c r="A56" s="15"/>
      <c r="B56" s="15"/>
      <c r="C56" s="32"/>
    </row>
    <row r="57" spans="1:3" ht="15" thickBot="1" x14ac:dyDescent="0.35">
      <c r="B57" s="31" t="s">
        <v>6</v>
      </c>
      <c r="C57" s="34">
        <v>341080</v>
      </c>
    </row>
    <row r="59" spans="1:3" x14ac:dyDescent="0.3">
      <c r="B59" s="31" t="s">
        <v>11</v>
      </c>
      <c r="C59" s="35">
        <f>C43-C57</f>
        <v>7120</v>
      </c>
    </row>
    <row r="62" spans="1:3" x14ac:dyDescent="0.3">
      <c r="A62" s="2" t="s">
        <v>29</v>
      </c>
      <c r="B62" s="2" t="s">
        <v>1</v>
      </c>
    </row>
    <row r="63" spans="1:3" ht="28.8" x14ac:dyDescent="0.3">
      <c r="A63" s="15" t="s">
        <v>63</v>
      </c>
      <c r="B63" s="15" t="s">
        <v>64</v>
      </c>
    </row>
    <row r="64" spans="1:3" ht="28.8" x14ac:dyDescent="0.3">
      <c r="A64" s="15" t="s">
        <v>65</v>
      </c>
      <c r="B64" s="15" t="s">
        <v>105</v>
      </c>
    </row>
    <row r="65" spans="1:2" ht="28.8" x14ac:dyDescent="0.3">
      <c r="A65" s="15" t="s">
        <v>66</v>
      </c>
      <c r="B65" s="15" t="s">
        <v>106</v>
      </c>
    </row>
    <row r="66" spans="1:2" x14ac:dyDescent="0.3">
      <c r="A66" s="15" t="s">
        <v>107</v>
      </c>
      <c r="B66" s="15" t="s">
        <v>108</v>
      </c>
    </row>
  </sheetData>
  <mergeCells count="7">
    <mergeCell ref="A34:B34"/>
    <mergeCell ref="A14:B14"/>
    <mergeCell ref="A15:B15"/>
    <mergeCell ref="A17:B17"/>
    <mergeCell ref="A18:B18"/>
    <mergeCell ref="A20:B20"/>
    <mergeCell ref="A21:B21"/>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D68"/>
  <sheetViews>
    <sheetView topLeftCell="A15" workbookViewId="0">
      <selection activeCell="A18" sqref="A18:XFD18"/>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128</v>
      </c>
    </row>
    <row r="9" spans="1:3" x14ac:dyDescent="0.3">
      <c r="B9" s="7"/>
      <c r="C9" s="8"/>
    </row>
    <row r="10" spans="1:3" ht="51" customHeight="1" x14ac:dyDescent="0.3">
      <c r="A10" s="36" t="s">
        <v>13</v>
      </c>
      <c r="B10" s="45" t="s">
        <v>31</v>
      </c>
      <c r="C10" s="5"/>
    </row>
    <row r="11" spans="1:3" x14ac:dyDescent="0.3">
      <c r="C11" s="8"/>
    </row>
    <row r="12" spans="1:3" x14ac:dyDescent="0.3">
      <c r="A12" s="28" t="s">
        <v>14</v>
      </c>
      <c r="B12" s="15" t="s">
        <v>84</v>
      </c>
      <c r="C12" s="10"/>
    </row>
    <row r="13" spans="1:3" x14ac:dyDescent="0.3">
      <c r="A13" s="39"/>
      <c r="B13" s="10"/>
      <c r="C13" s="10"/>
    </row>
    <row r="14" spans="1:3" x14ac:dyDescent="0.3">
      <c r="A14" s="85" t="s">
        <v>20</v>
      </c>
      <c r="B14" s="85"/>
      <c r="C14" s="10"/>
    </row>
    <row r="15" spans="1:3" ht="27" customHeight="1" x14ac:dyDescent="0.3">
      <c r="A15" s="88" t="s">
        <v>130</v>
      </c>
      <c r="B15" s="89"/>
      <c r="C15" s="10"/>
    </row>
    <row r="16" spans="1:3" x14ac:dyDescent="0.3">
      <c r="A16" s="39"/>
      <c r="B16" s="10"/>
      <c r="C16" s="10"/>
    </row>
    <row r="17" spans="1:3" x14ac:dyDescent="0.3">
      <c r="A17" s="85" t="s">
        <v>19</v>
      </c>
      <c r="B17" s="85"/>
      <c r="C17" s="10"/>
    </row>
    <row r="18" spans="1:3" ht="277.5" customHeight="1" x14ac:dyDescent="0.3">
      <c r="A18" s="86" t="s">
        <v>78</v>
      </c>
      <c r="B18" s="87"/>
      <c r="C18" s="10"/>
    </row>
    <row r="19" spans="1:3" x14ac:dyDescent="0.3">
      <c r="A19" s="11"/>
      <c r="B19" s="6"/>
      <c r="C19" s="10"/>
    </row>
    <row r="20" spans="1:3" x14ac:dyDescent="0.3">
      <c r="A20" s="85" t="s">
        <v>15</v>
      </c>
      <c r="B20" s="85"/>
      <c r="C20" s="12"/>
    </row>
    <row r="21" spans="1:3" ht="175.95" customHeight="1" x14ac:dyDescent="0.3">
      <c r="A21" s="82" t="s">
        <v>37</v>
      </c>
      <c r="B21" s="83"/>
      <c r="C21" s="27"/>
    </row>
    <row r="23" spans="1:3" x14ac:dyDescent="0.3">
      <c r="A23" s="25" t="s">
        <v>16</v>
      </c>
      <c r="B23" s="25" t="s">
        <v>2</v>
      </c>
      <c r="C23" s="14"/>
    </row>
    <row r="24" spans="1:3" s="47" customFormat="1" x14ac:dyDescent="0.3">
      <c r="A24" s="22" t="s">
        <v>33</v>
      </c>
      <c r="B24" s="22" t="s">
        <v>34</v>
      </c>
      <c r="C24" s="46"/>
    </row>
    <row r="25" spans="1:3" s="47" customFormat="1" ht="28.8" x14ac:dyDescent="0.3">
      <c r="A25" s="22" t="s">
        <v>51</v>
      </c>
      <c r="B25" s="22" t="s">
        <v>52</v>
      </c>
      <c r="C25" s="48"/>
    </row>
    <row r="26" spans="1:3" s="47" customFormat="1" x14ac:dyDescent="0.3">
      <c r="A26" s="22" t="s">
        <v>36</v>
      </c>
      <c r="B26" s="22" t="s">
        <v>35</v>
      </c>
      <c r="C26" s="48"/>
    </row>
    <row r="27" spans="1:3" s="47" customFormat="1" x14ac:dyDescent="0.3">
      <c r="A27" s="22" t="s">
        <v>72</v>
      </c>
      <c r="B27" s="22" t="s">
        <v>35</v>
      </c>
      <c r="C27" s="48"/>
    </row>
    <row r="28" spans="1:3" s="47" customFormat="1" x14ac:dyDescent="0.3">
      <c r="A28" s="22" t="s">
        <v>38</v>
      </c>
      <c r="B28" s="22" t="s">
        <v>35</v>
      </c>
      <c r="C28" s="48"/>
    </row>
    <row r="29" spans="1:3" s="47" customFormat="1" x14ac:dyDescent="0.3">
      <c r="A29" s="49" t="s">
        <v>39</v>
      </c>
      <c r="B29" s="16" t="s">
        <v>35</v>
      </c>
      <c r="C29" s="48"/>
    </row>
    <row r="30" spans="1:3" s="47" customFormat="1" x14ac:dyDescent="0.3">
      <c r="A30" s="16" t="s">
        <v>189</v>
      </c>
      <c r="B30" s="16" t="s">
        <v>94</v>
      </c>
      <c r="C30" s="48"/>
    </row>
    <row r="31" spans="1:3" s="47" customFormat="1" x14ac:dyDescent="0.3">
      <c r="A31" s="16" t="s">
        <v>190</v>
      </c>
      <c r="B31" s="16" t="s">
        <v>94</v>
      </c>
      <c r="C31" s="48"/>
    </row>
    <row r="32" spans="1:3" x14ac:dyDescent="0.3">
      <c r="A32" s="15"/>
      <c r="B32" s="15"/>
      <c r="C32" s="26"/>
    </row>
    <row r="33" spans="1:4" x14ac:dyDescent="0.3">
      <c r="A33" s="13"/>
      <c r="B33" s="17"/>
      <c r="C33" s="26"/>
    </row>
    <row r="34" spans="1:4" x14ac:dyDescent="0.3">
      <c r="A34" s="6"/>
      <c r="B34" s="13"/>
      <c r="C34" s="13"/>
    </row>
    <row r="35" spans="1:4" x14ac:dyDescent="0.3">
      <c r="A35" s="84" t="s">
        <v>3</v>
      </c>
      <c r="B35" s="84"/>
      <c r="C35" s="6"/>
    </row>
    <row r="36" spans="1:4" ht="28.8" x14ac:dyDescent="0.3">
      <c r="A36" s="25" t="s">
        <v>4</v>
      </c>
      <c r="B36" s="25" t="s">
        <v>17</v>
      </c>
      <c r="C36" s="29" t="s">
        <v>5</v>
      </c>
      <c r="D36" s="37" t="s">
        <v>18</v>
      </c>
    </row>
    <row r="37" spans="1:4" ht="28.8" x14ac:dyDescent="0.3">
      <c r="A37" s="18" t="s">
        <v>40</v>
      </c>
      <c r="B37" s="18" t="s">
        <v>59</v>
      </c>
      <c r="C37" s="50">
        <v>31200</v>
      </c>
      <c r="D37" s="1" t="s">
        <v>41</v>
      </c>
    </row>
    <row r="38" spans="1:4" x14ac:dyDescent="0.3">
      <c r="A38" s="15" t="s">
        <v>47</v>
      </c>
      <c r="B38" s="15" t="s">
        <v>42</v>
      </c>
      <c r="C38" s="51">
        <v>15000</v>
      </c>
      <c r="D38" s="1" t="s">
        <v>43</v>
      </c>
    </row>
    <row r="39" spans="1:4" x14ac:dyDescent="0.3">
      <c r="A39" s="30" t="s">
        <v>44</v>
      </c>
      <c r="B39" s="30" t="s">
        <v>48</v>
      </c>
      <c r="C39" s="51">
        <v>7000</v>
      </c>
      <c r="D39" s="1"/>
    </row>
    <row r="40" spans="1:4" x14ac:dyDescent="0.3">
      <c r="A40" s="30" t="s">
        <v>45</v>
      </c>
      <c r="B40" s="30" t="s">
        <v>46</v>
      </c>
      <c r="C40" s="51">
        <v>4800</v>
      </c>
      <c r="D40" s="1" t="s">
        <v>41</v>
      </c>
    </row>
    <row r="41" spans="1:4" ht="28.8" x14ac:dyDescent="0.3">
      <c r="A41" s="18" t="s">
        <v>49</v>
      </c>
      <c r="B41" s="18" t="s">
        <v>53</v>
      </c>
      <c r="C41" s="52">
        <v>5000</v>
      </c>
      <c r="D41" s="1"/>
    </row>
    <row r="42" spans="1:4" ht="72" x14ac:dyDescent="0.3">
      <c r="A42" s="15" t="s">
        <v>50</v>
      </c>
      <c r="B42" s="15" t="s">
        <v>81</v>
      </c>
      <c r="C42" s="51">
        <v>336000</v>
      </c>
      <c r="D42" s="1" t="s">
        <v>41</v>
      </c>
    </row>
    <row r="43" spans="1:4" x14ac:dyDescent="0.3">
      <c r="A43" s="15" t="s">
        <v>54</v>
      </c>
      <c r="B43" s="15" t="s">
        <v>55</v>
      </c>
      <c r="C43" s="51">
        <v>40000</v>
      </c>
      <c r="D43" s="1" t="s">
        <v>41</v>
      </c>
    </row>
    <row r="44" spans="1:4" ht="15" thickBot="1" x14ac:dyDescent="0.35">
      <c r="A44" s="15" t="s">
        <v>56</v>
      </c>
      <c r="B44" s="15" t="s">
        <v>57</v>
      </c>
      <c r="C44" s="53">
        <v>9600</v>
      </c>
      <c r="D44" s="1" t="s">
        <v>41</v>
      </c>
    </row>
    <row r="45" spans="1:4" ht="15" thickBot="1" x14ac:dyDescent="0.35">
      <c r="A45" s="13"/>
      <c r="B45" s="20" t="s">
        <v>6</v>
      </c>
      <c r="C45" s="33">
        <f>SUM(C37:C44)</f>
        <v>448600</v>
      </c>
    </row>
    <row r="46" spans="1:4" x14ac:dyDescent="0.3">
      <c r="A46" s="13"/>
      <c r="B46" s="20"/>
      <c r="C46" s="38"/>
    </row>
    <row r="47" spans="1:4" x14ac:dyDescent="0.3">
      <c r="A47" s="6"/>
      <c r="B47" s="6"/>
      <c r="C47" s="6"/>
    </row>
    <row r="48" spans="1:4" x14ac:dyDescent="0.3">
      <c r="A48" s="21" t="s">
        <v>7</v>
      </c>
      <c r="B48" s="6"/>
      <c r="C48" s="6"/>
    </row>
    <row r="49" spans="1:3" ht="28.8" x14ac:dyDescent="0.3">
      <c r="A49" s="29" t="s">
        <v>8</v>
      </c>
      <c r="B49" s="29" t="s">
        <v>10</v>
      </c>
      <c r="C49" s="25" t="s">
        <v>9</v>
      </c>
    </row>
    <row r="50" spans="1:3" x14ac:dyDescent="0.3">
      <c r="A50" s="22" t="s">
        <v>58</v>
      </c>
      <c r="B50" s="22" t="s">
        <v>62</v>
      </c>
      <c r="C50" s="23">
        <v>48600</v>
      </c>
    </row>
    <row r="51" spans="1:3" x14ac:dyDescent="0.3">
      <c r="A51" s="22" t="s">
        <v>60</v>
      </c>
      <c r="B51" s="22" t="s">
        <v>61</v>
      </c>
      <c r="C51" s="23">
        <v>400000</v>
      </c>
    </row>
    <row r="52" spans="1:3" x14ac:dyDescent="0.3">
      <c r="A52" s="22"/>
      <c r="B52" s="22"/>
      <c r="C52" s="19"/>
    </row>
    <row r="53" spans="1:3" x14ac:dyDescent="0.3">
      <c r="A53" s="22"/>
      <c r="B53" s="22"/>
      <c r="C53" s="19"/>
    </row>
    <row r="54" spans="1:3" x14ac:dyDescent="0.3">
      <c r="A54" s="22"/>
      <c r="B54" s="22"/>
      <c r="C54" s="19"/>
    </row>
    <row r="55" spans="1:3" x14ac:dyDescent="0.3">
      <c r="A55" s="22"/>
      <c r="B55" s="22"/>
      <c r="C55" s="19"/>
    </row>
    <row r="56" spans="1:3" x14ac:dyDescent="0.3">
      <c r="A56" s="22"/>
      <c r="B56" s="22"/>
      <c r="C56" s="19"/>
    </row>
    <row r="57" spans="1:3" x14ac:dyDescent="0.3">
      <c r="A57" s="15"/>
      <c r="B57" s="15"/>
      <c r="C57" s="19"/>
    </row>
    <row r="58" spans="1:3" ht="15" thickBot="1" x14ac:dyDescent="0.35">
      <c r="A58" s="15"/>
      <c r="B58" s="15"/>
      <c r="C58" s="32"/>
    </row>
    <row r="59" spans="1:3" ht="15" thickBot="1" x14ac:dyDescent="0.35">
      <c r="B59" s="31" t="s">
        <v>6</v>
      </c>
      <c r="C59" s="34">
        <f>SUM(C50:C58)</f>
        <v>448600</v>
      </c>
    </row>
    <row r="61" spans="1:3" x14ac:dyDescent="0.3">
      <c r="B61" s="31" t="s">
        <v>11</v>
      </c>
      <c r="C61" s="35">
        <f>C45-C59</f>
        <v>0</v>
      </c>
    </row>
    <row r="64" spans="1:3" x14ac:dyDescent="0.3">
      <c r="A64" s="2" t="s">
        <v>29</v>
      </c>
      <c r="B64" s="2" t="s">
        <v>1</v>
      </c>
    </row>
    <row r="65" spans="1:2" ht="30.6" customHeight="1" x14ac:dyDescent="0.3">
      <c r="A65" s="15" t="s">
        <v>63</v>
      </c>
      <c r="B65" s="15" t="s">
        <v>64</v>
      </c>
    </row>
    <row r="66" spans="1:2" ht="28.8" x14ac:dyDescent="0.3">
      <c r="A66" s="15" t="s">
        <v>65</v>
      </c>
      <c r="B66" s="15" t="s">
        <v>105</v>
      </c>
    </row>
    <row r="67" spans="1:2" ht="28.8" x14ac:dyDescent="0.3">
      <c r="A67" s="15" t="s">
        <v>66</v>
      </c>
      <c r="B67" s="15" t="s">
        <v>67</v>
      </c>
    </row>
    <row r="68" spans="1:2" ht="28.8" x14ac:dyDescent="0.3">
      <c r="A68" s="15" t="s">
        <v>109</v>
      </c>
      <c r="B68" s="15" t="s">
        <v>68</v>
      </c>
    </row>
  </sheetData>
  <mergeCells count="7">
    <mergeCell ref="A21:B21"/>
    <mergeCell ref="A35:B35"/>
    <mergeCell ref="A17:B17"/>
    <mergeCell ref="A18:B18"/>
    <mergeCell ref="A14:B14"/>
    <mergeCell ref="A15:B15"/>
    <mergeCell ref="A20:B20"/>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67"/>
  <sheetViews>
    <sheetView topLeftCell="A18" workbookViewId="0">
      <selection activeCell="A18" sqref="A18:XFD18"/>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129</v>
      </c>
    </row>
    <row r="9" spans="1:3" x14ac:dyDescent="0.3">
      <c r="B9" s="7"/>
      <c r="C9" s="8"/>
    </row>
    <row r="10" spans="1:3" ht="51" customHeight="1" x14ac:dyDescent="0.3">
      <c r="A10" s="36" t="s">
        <v>13</v>
      </c>
      <c r="B10" s="45" t="s">
        <v>31</v>
      </c>
      <c r="C10" s="5"/>
    </row>
    <row r="11" spans="1:3" x14ac:dyDescent="0.3">
      <c r="C11" s="8"/>
    </row>
    <row r="12" spans="1:3" x14ac:dyDescent="0.3">
      <c r="A12" s="28" t="s">
        <v>14</v>
      </c>
      <c r="B12" s="15" t="s">
        <v>83</v>
      </c>
      <c r="C12" s="10"/>
    </row>
    <row r="13" spans="1:3" x14ac:dyDescent="0.3">
      <c r="A13" s="39"/>
      <c r="B13" s="10"/>
      <c r="C13" s="10"/>
    </row>
    <row r="14" spans="1:3" x14ac:dyDescent="0.3">
      <c r="A14" s="85" t="s">
        <v>20</v>
      </c>
      <c r="B14" s="85"/>
      <c r="C14" s="10"/>
    </row>
    <row r="15" spans="1:3" ht="27" customHeight="1" x14ac:dyDescent="0.3">
      <c r="A15" s="88" t="s">
        <v>131</v>
      </c>
      <c r="B15" s="89"/>
      <c r="C15" s="10"/>
    </row>
    <row r="16" spans="1:3" x14ac:dyDescent="0.3">
      <c r="A16" s="39"/>
      <c r="B16" s="10"/>
      <c r="C16" s="10"/>
    </row>
    <row r="17" spans="1:3" x14ac:dyDescent="0.3">
      <c r="A17" s="85" t="s">
        <v>19</v>
      </c>
      <c r="B17" s="85"/>
      <c r="C17" s="10"/>
    </row>
    <row r="18" spans="1:3" ht="294.75" customHeight="1" x14ac:dyDescent="0.3">
      <c r="A18" s="86" t="s">
        <v>79</v>
      </c>
      <c r="B18" s="87"/>
      <c r="C18" s="10"/>
    </row>
    <row r="19" spans="1:3" x14ac:dyDescent="0.3">
      <c r="A19" s="11"/>
      <c r="B19" s="6"/>
      <c r="C19" s="10"/>
    </row>
    <row r="20" spans="1:3" x14ac:dyDescent="0.3">
      <c r="A20" s="85" t="s">
        <v>15</v>
      </c>
      <c r="B20" s="85"/>
      <c r="C20" s="12"/>
    </row>
    <row r="21" spans="1:3" ht="175.95" customHeight="1" x14ac:dyDescent="0.3">
      <c r="A21" s="82" t="s">
        <v>69</v>
      </c>
      <c r="B21" s="83"/>
      <c r="C21" s="27"/>
    </row>
    <row r="23" spans="1:3" ht="17.399999999999999" customHeight="1" x14ac:dyDescent="0.3">
      <c r="A23" s="25" t="s">
        <v>16</v>
      </c>
      <c r="B23" s="25" t="s">
        <v>2</v>
      </c>
      <c r="C23" s="14"/>
    </row>
    <row r="24" spans="1:3" s="47" customFormat="1" x14ac:dyDescent="0.3">
      <c r="A24" s="22" t="s">
        <v>70</v>
      </c>
      <c r="B24" s="22" t="s">
        <v>34</v>
      </c>
      <c r="C24" s="46"/>
    </row>
    <row r="25" spans="1:3" s="47" customFormat="1" x14ac:dyDescent="0.3">
      <c r="A25" s="22" t="s">
        <v>71</v>
      </c>
      <c r="B25" s="22" t="s">
        <v>35</v>
      </c>
      <c r="C25" s="48"/>
    </row>
    <row r="26" spans="1:3" s="47" customFormat="1" x14ac:dyDescent="0.3">
      <c r="A26" s="22" t="s">
        <v>73</v>
      </c>
      <c r="B26" s="22" t="s">
        <v>35</v>
      </c>
      <c r="C26" s="48"/>
    </row>
    <row r="27" spans="1:3" s="47" customFormat="1" x14ac:dyDescent="0.3">
      <c r="A27" s="22" t="s">
        <v>74</v>
      </c>
      <c r="B27" s="22" t="s">
        <v>35</v>
      </c>
      <c r="C27" s="48"/>
    </row>
    <row r="28" spans="1:3" s="47" customFormat="1" x14ac:dyDescent="0.3">
      <c r="A28" s="49"/>
      <c r="B28" s="16"/>
      <c r="C28" s="48"/>
    </row>
    <row r="29" spans="1:3" s="47" customFormat="1" x14ac:dyDescent="0.3">
      <c r="A29" s="16"/>
      <c r="B29" s="16"/>
      <c r="C29" s="48"/>
    </row>
    <row r="30" spans="1:3" s="47" customFormat="1" x14ac:dyDescent="0.3">
      <c r="A30" s="16"/>
      <c r="B30" s="16"/>
      <c r="C30" s="48"/>
    </row>
    <row r="31" spans="1:3" x14ac:dyDescent="0.3">
      <c r="A31" s="15"/>
      <c r="B31" s="15"/>
      <c r="C31" s="26"/>
    </row>
    <row r="32" spans="1:3" x14ac:dyDescent="0.3">
      <c r="A32" s="13"/>
      <c r="B32" s="17"/>
      <c r="C32" s="26"/>
    </row>
    <row r="33" spans="1:4" x14ac:dyDescent="0.3">
      <c r="A33" s="6"/>
      <c r="B33" s="13"/>
      <c r="C33" s="13"/>
    </row>
    <row r="34" spans="1:4" x14ac:dyDescent="0.3">
      <c r="A34" s="84" t="s">
        <v>3</v>
      </c>
      <c r="B34" s="84"/>
      <c r="C34" s="6"/>
    </row>
    <row r="35" spans="1:4" ht="28.8" x14ac:dyDescent="0.3">
      <c r="A35" s="25" t="s">
        <v>4</v>
      </c>
      <c r="B35" s="25" t="s">
        <v>17</v>
      </c>
      <c r="C35" s="29" t="s">
        <v>5</v>
      </c>
      <c r="D35" s="37" t="s">
        <v>18</v>
      </c>
    </row>
    <row r="36" spans="1:4" ht="28.8" x14ac:dyDescent="0.3">
      <c r="A36" s="18" t="s">
        <v>40</v>
      </c>
      <c r="B36" s="18" t="s">
        <v>75</v>
      </c>
      <c r="C36" s="50">
        <v>25680</v>
      </c>
      <c r="D36" s="1" t="s">
        <v>41</v>
      </c>
    </row>
    <row r="37" spans="1:4" x14ac:dyDescent="0.3">
      <c r="A37" s="15" t="s">
        <v>76</v>
      </c>
      <c r="B37" s="15" t="s">
        <v>77</v>
      </c>
      <c r="C37" s="51">
        <v>15000</v>
      </c>
      <c r="D37" s="1"/>
    </row>
    <row r="38" spans="1:4" x14ac:dyDescent="0.3">
      <c r="A38" s="30" t="s">
        <v>44</v>
      </c>
      <c r="B38" s="30" t="s">
        <v>48</v>
      </c>
      <c r="C38" s="51">
        <v>7000</v>
      </c>
      <c r="D38" s="1"/>
    </row>
    <row r="39" spans="1:4" x14ac:dyDescent="0.3">
      <c r="A39" s="30" t="s">
        <v>45</v>
      </c>
      <c r="B39" s="30" t="s">
        <v>46</v>
      </c>
      <c r="C39" s="51">
        <v>4800</v>
      </c>
      <c r="D39" s="1" t="s">
        <v>41</v>
      </c>
    </row>
    <row r="40" spans="1:4" ht="28.8" x14ac:dyDescent="0.3">
      <c r="A40" s="18" t="s">
        <v>49</v>
      </c>
      <c r="B40" s="18" t="s">
        <v>53</v>
      </c>
      <c r="C40" s="52">
        <v>5000</v>
      </c>
      <c r="D40" s="1"/>
    </row>
    <row r="41" spans="1:4" ht="72" x14ac:dyDescent="0.3">
      <c r="A41" s="15" t="s">
        <v>50</v>
      </c>
      <c r="B41" s="15" t="s">
        <v>80</v>
      </c>
      <c r="C41" s="51">
        <v>168000</v>
      </c>
      <c r="D41" s="1" t="s">
        <v>41</v>
      </c>
    </row>
    <row r="42" spans="1:4" x14ac:dyDescent="0.3">
      <c r="A42" s="15" t="s">
        <v>54</v>
      </c>
      <c r="B42" s="15" t="s">
        <v>55</v>
      </c>
      <c r="C42" s="51">
        <v>30000</v>
      </c>
      <c r="D42" s="1" t="s">
        <v>41</v>
      </c>
    </row>
    <row r="43" spans="1:4" ht="15" thickBot="1" x14ac:dyDescent="0.35">
      <c r="A43" s="15" t="s">
        <v>56</v>
      </c>
      <c r="B43" s="15" t="s">
        <v>57</v>
      </c>
      <c r="C43" s="53">
        <v>9600</v>
      </c>
      <c r="D43" s="1" t="s">
        <v>41</v>
      </c>
    </row>
    <row r="44" spans="1:4" ht="15" thickBot="1" x14ac:dyDescent="0.35">
      <c r="A44" s="13"/>
      <c r="B44" s="20" t="s">
        <v>6</v>
      </c>
      <c r="C44" s="33">
        <f>SUM(C36:C43)</f>
        <v>265080</v>
      </c>
    </row>
    <row r="45" spans="1:4" x14ac:dyDescent="0.3">
      <c r="A45" s="13"/>
      <c r="B45" s="20"/>
      <c r="C45" s="38"/>
    </row>
    <row r="46" spans="1:4" x14ac:dyDescent="0.3">
      <c r="A46" s="6"/>
      <c r="B46" s="6"/>
      <c r="C46" s="6"/>
    </row>
    <row r="47" spans="1:4" x14ac:dyDescent="0.3">
      <c r="A47" s="21" t="s">
        <v>7</v>
      </c>
      <c r="B47" s="6"/>
      <c r="C47" s="6"/>
    </row>
    <row r="48" spans="1:4" ht="28.8" x14ac:dyDescent="0.3">
      <c r="A48" s="29" t="s">
        <v>8</v>
      </c>
      <c r="B48" s="29" t="s">
        <v>10</v>
      </c>
      <c r="C48" s="25" t="s">
        <v>9</v>
      </c>
    </row>
    <row r="49" spans="1:3" x14ac:dyDescent="0.3">
      <c r="A49" s="22" t="s">
        <v>58</v>
      </c>
      <c r="B49" s="22" t="s">
        <v>62</v>
      </c>
      <c r="C49" s="23">
        <v>26508</v>
      </c>
    </row>
    <row r="50" spans="1:3" x14ac:dyDescent="0.3">
      <c r="A50" s="22" t="s">
        <v>60</v>
      </c>
      <c r="B50" s="22" t="s">
        <v>61</v>
      </c>
      <c r="C50" s="23">
        <v>238572</v>
      </c>
    </row>
    <row r="51" spans="1:3" x14ac:dyDescent="0.3">
      <c r="A51" s="22"/>
      <c r="B51" s="22"/>
      <c r="C51" s="19"/>
    </row>
    <row r="52" spans="1:3" x14ac:dyDescent="0.3">
      <c r="A52" s="22"/>
      <c r="B52" s="22"/>
      <c r="C52" s="19"/>
    </row>
    <row r="53" spans="1:3" x14ac:dyDescent="0.3">
      <c r="A53" s="22"/>
      <c r="B53" s="22"/>
      <c r="C53" s="19"/>
    </row>
    <row r="54" spans="1:3" x14ac:dyDescent="0.3">
      <c r="A54" s="22"/>
      <c r="B54" s="22"/>
      <c r="C54" s="19"/>
    </row>
    <row r="55" spans="1:3" x14ac:dyDescent="0.3">
      <c r="A55" s="22"/>
      <c r="B55" s="22"/>
      <c r="C55" s="19"/>
    </row>
    <row r="56" spans="1:3" x14ac:dyDescent="0.3">
      <c r="A56" s="15"/>
      <c r="B56" s="15"/>
      <c r="C56" s="19"/>
    </row>
    <row r="57" spans="1:3" ht="15" thickBot="1" x14ac:dyDescent="0.35">
      <c r="A57" s="15"/>
      <c r="B57" s="15"/>
      <c r="C57" s="32"/>
    </row>
    <row r="58" spans="1:3" ht="15" thickBot="1" x14ac:dyDescent="0.35">
      <c r="B58" s="31" t="s">
        <v>6</v>
      </c>
      <c r="C58" s="34">
        <f>SUM(C49:C57)</f>
        <v>265080</v>
      </c>
    </row>
    <row r="60" spans="1:3" x14ac:dyDescent="0.3">
      <c r="B60" s="31" t="s">
        <v>11</v>
      </c>
      <c r="C60" s="35">
        <f>C44-C58</f>
        <v>0</v>
      </c>
    </row>
    <row r="63" spans="1:3" x14ac:dyDescent="0.3">
      <c r="A63" s="2" t="s">
        <v>29</v>
      </c>
      <c r="B63" s="2" t="s">
        <v>1</v>
      </c>
    </row>
    <row r="64" spans="1:3" ht="30.6" customHeight="1" x14ac:dyDescent="0.3">
      <c r="A64" s="15" t="s">
        <v>63</v>
      </c>
      <c r="B64" s="15" t="s">
        <v>64</v>
      </c>
    </row>
    <row r="65" spans="1:2" ht="28.8" x14ac:dyDescent="0.3">
      <c r="A65" s="15" t="s">
        <v>65</v>
      </c>
      <c r="B65" s="15" t="s">
        <v>105</v>
      </c>
    </row>
    <row r="66" spans="1:2" ht="28.8" x14ac:dyDescent="0.3">
      <c r="A66" s="15" t="s">
        <v>66</v>
      </c>
      <c r="B66" s="15" t="s">
        <v>67</v>
      </c>
    </row>
    <row r="67" spans="1:2" ht="28.8" x14ac:dyDescent="0.3">
      <c r="A67" s="15" t="s">
        <v>109</v>
      </c>
      <c r="B67" s="15" t="s">
        <v>68</v>
      </c>
    </row>
  </sheetData>
  <mergeCells count="7">
    <mergeCell ref="A34:B34"/>
    <mergeCell ref="A14:B14"/>
    <mergeCell ref="A15:B15"/>
    <mergeCell ref="A17:B17"/>
    <mergeCell ref="A18:B18"/>
    <mergeCell ref="A20:B20"/>
    <mergeCell ref="A21:B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67"/>
  <sheetViews>
    <sheetView topLeftCell="A14" workbookViewId="0">
      <selection activeCell="A18" sqref="A18:XFD18"/>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30</v>
      </c>
    </row>
    <row r="9" spans="1:3" x14ac:dyDescent="0.3">
      <c r="B9" s="7"/>
      <c r="C9" s="8"/>
    </row>
    <row r="10" spans="1:3" ht="51" customHeight="1" x14ac:dyDescent="0.3">
      <c r="A10" s="36" t="s">
        <v>13</v>
      </c>
      <c r="B10" s="45" t="s">
        <v>31</v>
      </c>
      <c r="C10" s="5"/>
    </row>
    <row r="11" spans="1:3" x14ac:dyDescent="0.3">
      <c r="C11" s="8"/>
    </row>
    <row r="12" spans="1:3" x14ac:dyDescent="0.3">
      <c r="A12" s="28" t="s">
        <v>14</v>
      </c>
      <c r="B12" s="15" t="s">
        <v>82</v>
      </c>
      <c r="C12" s="10"/>
    </row>
    <row r="13" spans="1:3" x14ac:dyDescent="0.3">
      <c r="A13" s="39"/>
      <c r="B13" s="10"/>
      <c r="C13" s="10"/>
    </row>
    <row r="14" spans="1:3" x14ac:dyDescent="0.3">
      <c r="A14" s="85" t="s">
        <v>20</v>
      </c>
      <c r="B14" s="85"/>
      <c r="C14" s="10"/>
    </row>
    <row r="15" spans="1:3" ht="27" customHeight="1" x14ac:dyDescent="0.3">
      <c r="A15" s="90" t="s">
        <v>32</v>
      </c>
      <c r="B15" s="89"/>
      <c r="C15" s="10"/>
    </row>
    <row r="16" spans="1:3" x14ac:dyDescent="0.3">
      <c r="A16" s="39"/>
      <c r="B16" s="10"/>
      <c r="C16" s="10"/>
    </row>
    <row r="17" spans="1:3" x14ac:dyDescent="0.3">
      <c r="A17" s="85" t="s">
        <v>19</v>
      </c>
      <c r="B17" s="85"/>
      <c r="C17" s="10"/>
    </row>
    <row r="18" spans="1:3" ht="281.25" customHeight="1" x14ac:dyDescent="0.3">
      <c r="A18" s="86" t="s">
        <v>79</v>
      </c>
      <c r="B18" s="87"/>
      <c r="C18" s="10"/>
    </row>
    <row r="19" spans="1:3" x14ac:dyDescent="0.3">
      <c r="A19" s="11"/>
      <c r="B19" s="6"/>
      <c r="C19" s="10"/>
    </row>
    <row r="20" spans="1:3" x14ac:dyDescent="0.3">
      <c r="A20" s="85" t="s">
        <v>15</v>
      </c>
      <c r="B20" s="85"/>
      <c r="C20" s="12"/>
    </row>
    <row r="21" spans="1:3" ht="175.95" customHeight="1" x14ac:dyDescent="0.3">
      <c r="A21" s="82" t="s">
        <v>69</v>
      </c>
      <c r="B21" s="83"/>
      <c r="C21" s="27"/>
    </row>
    <row r="23" spans="1:3" ht="17.399999999999999" customHeight="1" x14ac:dyDescent="0.3">
      <c r="A23" s="25" t="s">
        <v>16</v>
      </c>
      <c r="B23" s="25" t="s">
        <v>2</v>
      </c>
      <c r="C23" s="14"/>
    </row>
    <row r="24" spans="1:3" s="47" customFormat="1" x14ac:dyDescent="0.3">
      <c r="A24" s="22" t="s">
        <v>85</v>
      </c>
      <c r="B24" s="22" t="s">
        <v>34</v>
      </c>
      <c r="C24" s="46"/>
    </row>
    <row r="25" spans="1:3" s="47" customFormat="1" x14ac:dyDescent="0.3">
      <c r="A25" s="22" t="s">
        <v>86</v>
      </c>
      <c r="B25" s="22" t="s">
        <v>35</v>
      </c>
      <c r="C25" s="48"/>
    </row>
    <row r="26" spans="1:3" s="47" customFormat="1" x14ac:dyDescent="0.3">
      <c r="A26" s="22" t="s">
        <v>87</v>
      </c>
      <c r="B26" s="22" t="s">
        <v>35</v>
      </c>
      <c r="C26" s="48"/>
    </row>
    <row r="27" spans="1:3" s="47" customFormat="1" x14ac:dyDescent="0.3">
      <c r="A27" s="22" t="s">
        <v>88</v>
      </c>
      <c r="B27" s="22" t="s">
        <v>35</v>
      </c>
      <c r="C27" s="48"/>
    </row>
    <row r="28" spans="1:3" s="47" customFormat="1" ht="28.8" x14ac:dyDescent="0.3">
      <c r="A28" s="49" t="s">
        <v>191</v>
      </c>
      <c r="B28" s="16" t="s">
        <v>94</v>
      </c>
      <c r="C28" s="48"/>
    </row>
    <row r="29" spans="1:3" s="47" customFormat="1" x14ac:dyDescent="0.3">
      <c r="A29" s="16"/>
      <c r="B29" s="16"/>
      <c r="C29" s="48"/>
    </row>
    <row r="30" spans="1:3" s="47" customFormat="1" x14ac:dyDescent="0.3">
      <c r="A30" s="16"/>
      <c r="B30" s="16"/>
      <c r="C30" s="48"/>
    </row>
    <row r="31" spans="1:3" x14ac:dyDescent="0.3">
      <c r="A31" s="15"/>
      <c r="B31" s="15"/>
      <c r="C31" s="26"/>
    </row>
    <row r="32" spans="1:3" x14ac:dyDescent="0.3">
      <c r="A32" s="13"/>
      <c r="B32" s="17"/>
      <c r="C32" s="26"/>
    </row>
    <row r="33" spans="1:4" x14ac:dyDescent="0.3">
      <c r="A33" s="6"/>
      <c r="B33" s="13"/>
      <c r="C33" s="13"/>
    </row>
    <row r="34" spans="1:4" x14ac:dyDescent="0.3">
      <c r="A34" s="84" t="s">
        <v>3</v>
      </c>
      <c r="B34" s="84"/>
      <c r="C34" s="6"/>
    </row>
    <row r="35" spans="1:4" ht="28.8" x14ac:dyDescent="0.3">
      <c r="A35" s="25" t="s">
        <v>4</v>
      </c>
      <c r="B35" s="25" t="s">
        <v>17</v>
      </c>
      <c r="C35" s="29" t="s">
        <v>5</v>
      </c>
      <c r="D35" s="37" t="s">
        <v>18</v>
      </c>
    </row>
    <row r="36" spans="1:4" ht="28.8" x14ac:dyDescent="0.3">
      <c r="A36" s="18" t="s">
        <v>40</v>
      </c>
      <c r="B36" s="18" t="s">
        <v>75</v>
      </c>
      <c r="C36" s="50">
        <v>25680</v>
      </c>
      <c r="D36" s="1" t="s">
        <v>41</v>
      </c>
    </row>
    <row r="37" spans="1:4" x14ac:dyDescent="0.3">
      <c r="A37" s="15" t="s">
        <v>76</v>
      </c>
      <c r="B37" s="15" t="s">
        <v>77</v>
      </c>
      <c r="C37" s="51">
        <v>15000</v>
      </c>
      <c r="D37" s="1"/>
    </row>
    <row r="38" spans="1:4" x14ac:dyDescent="0.3">
      <c r="A38" s="30" t="s">
        <v>44</v>
      </c>
      <c r="B38" s="30" t="s">
        <v>48</v>
      </c>
      <c r="C38" s="51">
        <v>7000</v>
      </c>
      <c r="D38" s="1"/>
    </row>
    <row r="39" spans="1:4" x14ac:dyDescent="0.3">
      <c r="A39" s="30" t="s">
        <v>45</v>
      </c>
      <c r="B39" s="30" t="s">
        <v>46</v>
      </c>
      <c r="C39" s="51">
        <v>4800</v>
      </c>
      <c r="D39" s="1" t="s">
        <v>41</v>
      </c>
    </row>
    <row r="40" spans="1:4" ht="28.8" x14ac:dyDescent="0.3">
      <c r="A40" s="18" t="s">
        <v>49</v>
      </c>
      <c r="B40" s="18" t="s">
        <v>53</v>
      </c>
      <c r="C40" s="52">
        <v>5000</v>
      </c>
      <c r="D40" s="1"/>
    </row>
    <row r="41" spans="1:4" ht="72" x14ac:dyDescent="0.3">
      <c r="A41" s="15" t="s">
        <v>50</v>
      </c>
      <c r="B41" s="15" t="s">
        <v>80</v>
      </c>
      <c r="C41" s="51">
        <v>168000</v>
      </c>
      <c r="D41" s="1" t="s">
        <v>41</v>
      </c>
    </row>
    <row r="42" spans="1:4" x14ac:dyDescent="0.3">
      <c r="A42" s="15" t="s">
        <v>54</v>
      </c>
      <c r="B42" s="15" t="s">
        <v>55</v>
      </c>
      <c r="C42" s="51">
        <v>30000</v>
      </c>
      <c r="D42" s="1" t="s">
        <v>41</v>
      </c>
    </row>
    <row r="43" spans="1:4" ht="15" thickBot="1" x14ac:dyDescent="0.35">
      <c r="A43" s="15" t="s">
        <v>56</v>
      </c>
      <c r="B43" s="15" t="s">
        <v>57</v>
      </c>
      <c r="C43" s="53">
        <v>9600</v>
      </c>
      <c r="D43" s="1" t="s">
        <v>41</v>
      </c>
    </row>
    <row r="44" spans="1:4" ht="15" thickBot="1" x14ac:dyDescent="0.35">
      <c r="A44" s="13"/>
      <c r="B44" s="20" t="s">
        <v>6</v>
      </c>
      <c r="C44" s="33">
        <f>SUM(C36:C43)</f>
        <v>265080</v>
      </c>
    </row>
    <row r="45" spans="1:4" x14ac:dyDescent="0.3">
      <c r="A45" s="13"/>
      <c r="B45" s="20"/>
      <c r="C45" s="38"/>
    </row>
    <row r="46" spans="1:4" x14ac:dyDescent="0.3">
      <c r="A46" s="6"/>
      <c r="B46" s="6"/>
      <c r="C46" s="6"/>
    </row>
    <row r="47" spans="1:4" x14ac:dyDescent="0.3">
      <c r="A47" s="21" t="s">
        <v>7</v>
      </c>
      <c r="B47" s="6"/>
      <c r="C47" s="6"/>
    </row>
    <row r="48" spans="1:4" ht="28.8" x14ac:dyDescent="0.3">
      <c r="A48" s="29" t="s">
        <v>8</v>
      </c>
      <c r="B48" s="29" t="s">
        <v>10</v>
      </c>
      <c r="C48" s="25" t="s">
        <v>9</v>
      </c>
    </row>
    <row r="49" spans="1:3" x14ac:dyDescent="0.3">
      <c r="A49" s="22" t="s">
        <v>58</v>
      </c>
      <c r="B49" s="22" t="s">
        <v>62</v>
      </c>
      <c r="C49" s="23">
        <v>26508</v>
      </c>
    </row>
    <row r="50" spans="1:3" x14ac:dyDescent="0.3">
      <c r="A50" s="22" t="s">
        <v>60</v>
      </c>
      <c r="B50" s="22" t="s">
        <v>61</v>
      </c>
      <c r="C50" s="23">
        <v>238572</v>
      </c>
    </row>
    <row r="51" spans="1:3" x14ac:dyDescent="0.3">
      <c r="A51" s="22"/>
      <c r="B51" s="22"/>
      <c r="C51" s="19"/>
    </row>
    <row r="52" spans="1:3" x14ac:dyDescent="0.3">
      <c r="A52" s="22"/>
      <c r="B52" s="22"/>
      <c r="C52" s="19"/>
    </row>
    <row r="53" spans="1:3" x14ac:dyDescent="0.3">
      <c r="A53" s="22"/>
      <c r="B53" s="22"/>
      <c r="C53" s="19"/>
    </row>
    <row r="54" spans="1:3" x14ac:dyDescent="0.3">
      <c r="A54" s="22"/>
      <c r="B54" s="22"/>
      <c r="C54" s="19"/>
    </row>
    <row r="55" spans="1:3" x14ac:dyDescent="0.3">
      <c r="A55" s="22"/>
      <c r="B55" s="22"/>
      <c r="C55" s="19"/>
    </row>
    <row r="56" spans="1:3" x14ac:dyDescent="0.3">
      <c r="A56" s="15"/>
      <c r="B56" s="15"/>
      <c r="C56" s="19"/>
    </row>
    <row r="57" spans="1:3" ht="15" thickBot="1" x14ac:dyDescent="0.35">
      <c r="A57" s="15"/>
      <c r="B57" s="15"/>
      <c r="C57" s="32"/>
    </row>
    <row r="58" spans="1:3" ht="15" thickBot="1" x14ac:dyDescent="0.35">
      <c r="B58" s="31" t="s">
        <v>6</v>
      </c>
      <c r="C58" s="34">
        <f>SUM(C49:C57)</f>
        <v>265080</v>
      </c>
    </row>
    <row r="60" spans="1:3" x14ac:dyDescent="0.3">
      <c r="B60" s="31" t="s">
        <v>11</v>
      </c>
      <c r="C60" s="35">
        <f>C44-C58</f>
        <v>0</v>
      </c>
    </row>
    <row r="63" spans="1:3" x14ac:dyDescent="0.3">
      <c r="A63" s="2" t="s">
        <v>29</v>
      </c>
      <c r="B63" s="2" t="s">
        <v>1</v>
      </c>
    </row>
    <row r="64" spans="1:3" ht="30.6" customHeight="1" x14ac:dyDescent="0.3">
      <c r="A64" s="15" t="s">
        <v>63</v>
      </c>
      <c r="B64" s="15" t="s">
        <v>64</v>
      </c>
    </row>
    <row r="65" spans="1:2" ht="28.8" x14ac:dyDescent="0.3">
      <c r="A65" s="15" t="s">
        <v>65</v>
      </c>
      <c r="B65" s="15" t="s">
        <v>105</v>
      </c>
    </row>
    <row r="66" spans="1:2" ht="28.8" x14ac:dyDescent="0.3">
      <c r="A66" s="15" t="s">
        <v>66</v>
      </c>
      <c r="B66" s="15" t="s">
        <v>67</v>
      </c>
    </row>
    <row r="67" spans="1:2" ht="28.8" x14ac:dyDescent="0.3">
      <c r="A67" s="15" t="s">
        <v>109</v>
      </c>
      <c r="B67" s="15" t="s">
        <v>68</v>
      </c>
    </row>
  </sheetData>
  <mergeCells count="7">
    <mergeCell ref="A34:B34"/>
    <mergeCell ref="A14:B14"/>
    <mergeCell ref="A15:B15"/>
    <mergeCell ref="A17:B17"/>
    <mergeCell ref="A18:B18"/>
    <mergeCell ref="A20:B20"/>
    <mergeCell ref="A21:B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D69"/>
  <sheetViews>
    <sheetView workbookViewId="0">
      <selection activeCell="A18" sqref="A18:B18"/>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89</v>
      </c>
    </row>
    <row r="9" spans="1:3" x14ac:dyDescent="0.3">
      <c r="B9" s="7"/>
      <c r="C9" s="8"/>
    </row>
    <row r="10" spans="1:3" ht="51" customHeight="1" x14ac:dyDescent="0.3">
      <c r="A10" s="36" t="s">
        <v>13</v>
      </c>
      <c r="B10" s="45" t="s">
        <v>90</v>
      </c>
      <c r="C10" s="5"/>
    </row>
    <row r="11" spans="1:3" x14ac:dyDescent="0.3">
      <c r="C11" s="8"/>
    </row>
    <row r="12" spans="1:3" x14ac:dyDescent="0.3">
      <c r="A12" s="28" t="s">
        <v>14</v>
      </c>
      <c r="B12" s="15" t="s">
        <v>84</v>
      </c>
      <c r="C12" s="10"/>
    </row>
    <row r="13" spans="1:3" x14ac:dyDescent="0.3">
      <c r="A13" s="39"/>
      <c r="B13" s="10"/>
      <c r="C13" s="10"/>
    </row>
    <row r="14" spans="1:3" x14ac:dyDescent="0.3">
      <c r="A14" s="85" t="s">
        <v>20</v>
      </c>
      <c r="B14" s="85"/>
      <c r="C14" s="10"/>
    </row>
    <row r="15" spans="1:3" ht="27" customHeight="1" x14ac:dyDescent="0.3">
      <c r="A15" s="88" t="s">
        <v>91</v>
      </c>
      <c r="B15" s="89"/>
      <c r="C15" s="10"/>
    </row>
    <row r="16" spans="1:3" x14ac:dyDescent="0.3">
      <c r="A16" s="39"/>
      <c r="B16" s="10"/>
      <c r="C16" s="10"/>
    </row>
    <row r="17" spans="1:3" x14ac:dyDescent="0.3">
      <c r="A17" s="85" t="s">
        <v>19</v>
      </c>
      <c r="B17" s="85"/>
      <c r="C17" s="10"/>
    </row>
    <row r="18" spans="1:3" ht="205.95" customHeight="1" x14ac:dyDescent="0.3">
      <c r="A18" s="86" t="s">
        <v>111</v>
      </c>
      <c r="B18" s="87"/>
      <c r="C18" s="10"/>
    </row>
    <row r="19" spans="1:3" x14ac:dyDescent="0.3">
      <c r="A19" s="11"/>
      <c r="B19" s="6"/>
      <c r="C19" s="10"/>
    </row>
    <row r="20" spans="1:3" x14ac:dyDescent="0.3">
      <c r="A20" s="85" t="s">
        <v>15</v>
      </c>
      <c r="B20" s="85"/>
      <c r="C20" s="12"/>
    </row>
    <row r="21" spans="1:3" ht="135" customHeight="1" x14ac:dyDescent="0.3">
      <c r="A21" s="82" t="s">
        <v>92</v>
      </c>
      <c r="B21" s="83"/>
      <c r="C21" s="27"/>
    </row>
    <row r="23" spans="1:3" x14ac:dyDescent="0.3">
      <c r="A23" s="25" t="s">
        <v>16</v>
      </c>
      <c r="B23" s="25" t="s">
        <v>2</v>
      </c>
      <c r="C23" s="14"/>
    </row>
    <row r="24" spans="1:3" s="47" customFormat="1" x14ac:dyDescent="0.3">
      <c r="A24" s="22" t="s">
        <v>33</v>
      </c>
      <c r="B24" s="22" t="s">
        <v>35</v>
      </c>
      <c r="C24" s="46"/>
    </row>
    <row r="25" spans="1:3" s="47" customFormat="1" x14ac:dyDescent="0.3">
      <c r="A25" s="22" t="s">
        <v>93</v>
      </c>
      <c r="B25" s="22" t="s">
        <v>94</v>
      </c>
      <c r="C25" s="48"/>
    </row>
    <row r="26" spans="1:3" s="47" customFormat="1" x14ac:dyDescent="0.3">
      <c r="A26" s="22" t="s">
        <v>36</v>
      </c>
      <c r="B26" s="22" t="s">
        <v>35</v>
      </c>
      <c r="C26" s="48"/>
    </row>
    <row r="27" spans="1:3" s="47" customFormat="1" x14ac:dyDescent="0.3">
      <c r="A27" s="22" t="s">
        <v>95</v>
      </c>
      <c r="B27" s="22" t="s">
        <v>94</v>
      </c>
      <c r="C27" s="48"/>
    </row>
    <row r="28" spans="1:3" s="47" customFormat="1" x14ac:dyDescent="0.3">
      <c r="A28" s="22" t="s">
        <v>72</v>
      </c>
      <c r="B28" s="22" t="s">
        <v>35</v>
      </c>
      <c r="C28" s="48"/>
    </row>
    <row r="29" spans="1:3" s="47" customFormat="1" x14ac:dyDescent="0.3">
      <c r="A29" s="22" t="s">
        <v>96</v>
      </c>
      <c r="B29" s="22" t="s">
        <v>94</v>
      </c>
      <c r="C29" s="48"/>
    </row>
    <row r="30" spans="1:3" s="47" customFormat="1" x14ac:dyDescent="0.3">
      <c r="A30" s="22" t="s">
        <v>38</v>
      </c>
      <c r="B30" s="22" t="s">
        <v>35</v>
      </c>
      <c r="C30" s="48"/>
    </row>
    <row r="31" spans="1:3" s="47" customFormat="1" x14ac:dyDescent="0.3">
      <c r="A31" s="49" t="s">
        <v>39</v>
      </c>
      <c r="B31" s="16" t="s">
        <v>35</v>
      </c>
      <c r="C31" s="48"/>
    </row>
    <row r="32" spans="1:3" s="47" customFormat="1" x14ac:dyDescent="0.3">
      <c r="A32" s="16"/>
      <c r="B32" s="16"/>
      <c r="C32" s="48"/>
    </row>
    <row r="33" spans="1:4" s="47" customFormat="1" x14ac:dyDescent="0.3">
      <c r="A33" s="16"/>
      <c r="B33" s="16"/>
      <c r="C33" s="48"/>
    </row>
    <row r="34" spans="1:4" x14ac:dyDescent="0.3">
      <c r="A34" s="15"/>
      <c r="B34" s="15"/>
      <c r="C34" s="26"/>
    </row>
    <row r="35" spans="1:4" x14ac:dyDescent="0.3">
      <c r="A35" s="13"/>
      <c r="B35" s="17"/>
      <c r="C35" s="26"/>
    </row>
    <row r="36" spans="1:4" x14ac:dyDescent="0.3">
      <c r="A36" s="6"/>
      <c r="B36" s="13"/>
      <c r="C36" s="13"/>
    </row>
    <row r="37" spans="1:4" x14ac:dyDescent="0.3">
      <c r="A37" s="84" t="s">
        <v>3</v>
      </c>
      <c r="B37" s="84"/>
      <c r="C37" s="6"/>
    </row>
    <row r="38" spans="1:4" ht="28.8" x14ac:dyDescent="0.3">
      <c r="A38" s="25" t="s">
        <v>4</v>
      </c>
      <c r="B38" s="25" t="s">
        <v>17</v>
      </c>
      <c r="C38" s="29" t="s">
        <v>5</v>
      </c>
      <c r="D38" s="37" t="s">
        <v>18</v>
      </c>
    </row>
    <row r="39" spans="1:4" ht="28.8" x14ac:dyDescent="0.3">
      <c r="A39" s="18" t="s">
        <v>40</v>
      </c>
      <c r="B39" s="18" t="s">
        <v>97</v>
      </c>
      <c r="C39" s="50">
        <v>16080</v>
      </c>
      <c r="D39" s="1" t="s">
        <v>41</v>
      </c>
    </row>
    <row r="40" spans="1:4" x14ac:dyDescent="0.3">
      <c r="A40" s="15" t="s">
        <v>98</v>
      </c>
      <c r="B40" s="15" t="s">
        <v>102</v>
      </c>
      <c r="C40" s="51">
        <v>50000</v>
      </c>
      <c r="D40" s="1"/>
    </row>
    <row r="41" spans="1:4" x14ac:dyDescent="0.3">
      <c r="A41" s="30" t="s">
        <v>99</v>
      </c>
      <c r="B41" s="30" t="s">
        <v>100</v>
      </c>
      <c r="C41" s="51">
        <v>15000</v>
      </c>
      <c r="D41" s="1"/>
    </row>
    <row r="42" spans="1:4" x14ac:dyDescent="0.3">
      <c r="A42" s="30" t="s">
        <v>101</v>
      </c>
      <c r="B42" s="30" t="s">
        <v>102</v>
      </c>
      <c r="C42" s="51">
        <v>20000</v>
      </c>
      <c r="D42" s="1" t="s">
        <v>41</v>
      </c>
    </row>
    <row r="43" spans="1:4" x14ac:dyDescent="0.3">
      <c r="A43" s="15" t="s">
        <v>103</v>
      </c>
      <c r="B43" s="15" t="s">
        <v>104</v>
      </c>
      <c r="C43" s="51">
        <v>240000</v>
      </c>
      <c r="D43" s="1" t="s">
        <v>41</v>
      </c>
    </row>
    <row r="44" spans="1:4" x14ac:dyDescent="0.3">
      <c r="A44" s="15"/>
      <c r="B44" s="15"/>
      <c r="C44" s="51"/>
      <c r="D44" s="1"/>
    </row>
    <row r="45" spans="1:4" ht="15" thickBot="1" x14ac:dyDescent="0.35">
      <c r="A45" s="15"/>
      <c r="B45" s="15"/>
      <c r="C45" s="53"/>
      <c r="D45" s="1"/>
    </row>
    <row r="46" spans="1:4" ht="15" thickBot="1" x14ac:dyDescent="0.35">
      <c r="A46" s="13"/>
      <c r="B46" s="20" t="s">
        <v>6</v>
      </c>
      <c r="C46" s="33">
        <f>SUM(C39:C45)</f>
        <v>341080</v>
      </c>
    </row>
    <row r="47" spans="1:4" x14ac:dyDescent="0.3">
      <c r="A47" s="13"/>
      <c r="B47" s="20"/>
      <c r="C47" s="38"/>
    </row>
    <row r="48" spans="1:4" x14ac:dyDescent="0.3">
      <c r="A48" s="6"/>
      <c r="B48" s="6"/>
      <c r="C48" s="6"/>
    </row>
    <row r="49" spans="1:3" x14ac:dyDescent="0.3">
      <c r="A49" s="21" t="s">
        <v>7</v>
      </c>
      <c r="B49" s="6"/>
      <c r="C49" s="6"/>
    </row>
    <row r="50" spans="1:3" ht="28.8" x14ac:dyDescent="0.3">
      <c r="A50" s="29" t="s">
        <v>8</v>
      </c>
      <c r="B50" s="29" t="s">
        <v>10</v>
      </c>
      <c r="C50" s="25" t="s">
        <v>9</v>
      </c>
    </row>
    <row r="51" spans="1:3" x14ac:dyDescent="0.3">
      <c r="A51" s="22" t="s">
        <v>58</v>
      </c>
      <c r="B51" s="22" t="s">
        <v>62</v>
      </c>
      <c r="C51" s="23">
        <v>41080</v>
      </c>
    </row>
    <row r="52" spans="1:3" x14ac:dyDescent="0.3">
      <c r="A52" s="22" t="s">
        <v>60</v>
      </c>
      <c r="B52" s="22" t="s">
        <v>61</v>
      </c>
      <c r="C52" s="23">
        <v>300000</v>
      </c>
    </row>
    <row r="53" spans="1:3" x14ac:dyDescent="0.3">
      <c r="A53" s="22"/>
      <c r="B53" s="22"/>
      <c r="C53" s="19"/>
    </row>
    <row r="54" spans="1:3" x14ac:dyDescent="0.3">
      <c r="A54" s="22"/>
      <c r="B54" s="22"/>
      <c r="C54" s="19"/>
    </row>
    <row r="55" spans="1:3" x14ac:dyDescent="0.3">
      <c r="A55" s="22"/>
      <c r="B55" s="22"/>
      <c r="C55" s="19"/>
    </row>
    <row r="56" spans="1:3" x14ac:dyDescent="0.3">
      <c r="A56" s="22"/>
      <c r="B56" s="22"/>
      <c r="C56" s="19"/>
    </row>
    <row r="57" spans="1:3" x14ac:dyDescent="0.3">
      <c r="A57" s="22"/>
      <c r="B57" s="22"/>
      <c r="C57" s="19"/>
    </row>
    <row r="58" spans="1:3" x14ac:dyDescent="0.3">
      <c r="A58" s="15"/>
      <c r="B58" s="15"/>
      <c r="C58" s="19"/>
    </row>
    <row r="59" spans="1:3" ht="15" thickBot="1" x14ac:dyDescent="0.35">
      <c r="A59" s="15"/>
      <c r="B59" s="15"/>
      <c r="C59" s="32"/>
    </row>
    <row r="60" spans="1:3" ht="15" thickBot="1" x14ac:dyDescent="0.35">
      <c r="B60" s="31" t="s">
        <v>6</v>
      </c>
      <c r="C60" s="34">
        <v>341080</v>
      </c>
    </row>
    <row r="62" spans="1:3" x14ac:dyDescent="0.3">
      <c r="B62" s="31" t="s">
        <v>11</v>
      </c>
      <c r="C62" s="35">
        <f>C46-C60</f>
        <v>0</v>
      </c>
    </row>
    <row r="65" spans="1:2" x14ac:dyDescent="0.3">
      <c r="A65" s="2" t="s">
        <v>29</v>
      </c>
      <c r="B65" s="2" t="s">
        <v>1</v>
      </c>
    </row>
    <row r="66" spans="1:2" ht="30.6" customHeight="1" x14ac:dyDescent="0.3">
      <c r="A66" s="15" t="s">
        <v>63</v>
      </c>
      <c r="B66" s="15" t="s">
        <v>64</v>
      </c>
    </row>
    <row r="67" spans="1:2" ht="28.8" x14ac:dyDescent="0.3">
      <c r="A67" s="15" t="s">
        <v>65</v>
      </c>
      <c r="B67" s="15" t="s">
        <v>105</v>
      </c>
    </row>
    <row r="68" spans="1:2" ht="28.8" x14ac:dyDescent="0.3">
      <c r="A68" s="15" t="s">
        <v>66</v>
      </c>
      <c r="B68" s="15" t="s">
        <v>106</v>
      </c>
    </row>
    <row r="69" spans="1:2" x14ac:dyDescent="0.3">
      <c r="A69" s="15" t="s">
        <v>107</v>
      </c>
      <c r="B69" s="15" t="s">
        <v>108</v>
      </c>
    </row>
  </sheetData>
  <mergeCells count="7">
    <mergeCell ref="A37:B37"/>
    <mergeCell ref="A14:B14"/>
    <mergeCell ref="A15:B15"/>
    <mergeCell ref="A17:B17"/>
    <mergeCell ref="A18:B18"/>
    <mergeCell ref="A20:B20"/>
    <mergeCell ref="A21:B2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D69"/>
  <sheetViews>
    <sheetView topLeftCell="A20" workbookViewId="0">
      <selection activeCell="A24" sqref="A24:B30"/>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89</v>
      </c>
    </row>
    <row r="9" spans="1:3" x14ac:dyDescent="0.3">
      <c r="B9" s="7"/>
      <c r="C9" s="8"/>
    </row>
    <row r="10" spans="1:3" ht="51" customHeight="1" x14ac:dyDescent="0.3">
      <c r="A10" s="36" t="s">
        <v>13</v>
      </c>
      <c r="B10" s="45" t="s">
        <v>90</v>
      </c>
      <c r="C10" s="5"/>
    </row>
    <row r="11" spans="1:3" x14ac:dyDescent="0.3">
      <c r="C11" s="8"/>
    </row>
    <row r="12" spans="1:3" x14ac:dyDescent="0.3">
      <c r="A12" s="28" t="s">
        <v>14</v>
      </c>
      <c r="B12" s="15" t="s">
        <v>110</v>
      </c>
      <c r="C12" s="10"/>
    </row>
    <row r="13" spans="1:3" x14ac:dyDescent="0.3">
      <c r="A13" s="39"/>
      <c r="B13" s="10"/>
      <c r="C13" s="10"/>
    </row>
    <row r="14" spans="1:3" x14ac:dyDescent="0.3">
      <c r="A14" s="85" t="s">
        <v>20</v>
      </c>
      <c r="B14" s="85"/>
      <c r="C14" s="10"/>
    </row>
    <row r="15" spans="1:3" ht="27" customHeight="1" x14ac:dyDescent="0.3">
      <c r="A15" s="90" t="s">
        <v>91</v>
      </c>
      <c r="B15" s="89"/>
      <c r="C15" s="10"/>
    </row>
    <row r="16" spans="1:3" x14ac:dyDescent="0.3">
      <c r="A16" s="39"/>
      <c r="B16" s="10"/>
      <c r="C16" s="10"/>
    </row>
    <row r="17" spans="1:3" x14ac:dyDescent="0.3">
      <c r="A17" s="85" t="s">
        <v>19</v>
      </c>
      <c r="B17" s="85"/>
      <c r="C17" s="10"/>
    </row>
    <row r="18" spans="1:3" ht="232.5" customHeight="1" x14ac:dyDescent="0.3">
      <c r="A18" s="86" t="s">
        <v>112</v>
      </c>
      <c r="B18" s="87"/>
      <c r="C18" s="10"/>
    </row>
    <row r="19" spans="1:3" x14ac:dyDescent="0.3">
      <c r="A19" s="11"/>
      <c r="B19" s="6"/>
      <c r="C19" s="10"/>
    </row>
    <row r="20" spans="1:3" x14ac:dyDescent="0.3">
      <c r="A20" s="85" t="s">
        <v>15</v>
      </c>
      <c r="B20" s="85"/>
      <c r="C20" s="12"/>
    </row>
    <row r="21" spans="1:3" ht="135" customHeight="1" x14ac:dyDescent="0.3">
      <c r="A21" s="82" t="s">
        <v>113</v>
      </c>
      <c r="B21" s="83"/>
      <c r="C21" s="27"/>
    </row>
    <row r="23" spans="1:3" x14ac:dyDescent="0.3">
      <c r="A23" s="25" t="s">
        <v>16</v>
      </c>
      <c r="B23" s="25" t="s">
        <v>2</v>
      </c>
      <c r="C23" s="14"/>
    </row>
    <row r="24" spans="1:3" s="47" customFormat="1" x14ac:dyDescent="0.3">
      <c r="A24" s="22" t="s">
        <v>70</v>
      </c>
      <c r="B24" s="22" t="s">
        <v>35</v>
      </c>
      <c r="C24" s="46"/>
    </row>
    <row r="25" spans="1:3" s="47" customFormat="1" x14ac:dyDescent="0.3">
      <c r="A25" s="22" t="s">
        <v>114</v>
      </c>
      <c r="B25" s="22" t="s">
        <v>94</v>
      </c>
      <c r="C25" s="48"/>
    </row>
    <row r="26" spans="1:3" s="47" customFormat="1" x14ac:dyDescent="0.3">
      <c r="A26" s="22" t="s">
        <v>73</v>
      </c>
      <c r="B26" s="22" t="s">
        <v>35</v>
      </c>
      <c r="C26" s="48"/>
    </row>
    <row r="27" spans="1:3" s="47" customFormat="1" x14ac:dyDescent="0.3">
      <c r="A27" s="22" t="s">
        <v>115</v>
      </c>
      <c r="B27" s="22" t="s">
        <v>94</v>
      </c>
      <c r="C27" s="48"/>
    </row>
    <row r="28" spans="1:3" s="47" customFormat="1" x14ac:dyDescent="0.3">
      <c r="A28" s="22" t="s">
        <v>71</v>
      </c>
      <c r="B28" s="22" t="s">
        <v>35</v>
      </c>
      <c r="C28" s="48"/>
    </row>
    <row r="29" spans="1:3" s="47" customFormat="1" x14ac:dyDescent="0.3">
      <c r="A29" s="22" t="s">
        <v>116</v>
      </c>
      <c r="B29" s="22" t="s">
        <v>94</v>
      </c>
      <c r="C29" s="48"/>
    </row>
    <row r="30" spans="1:3" s="47" customFormat="1" x14ac:dyDescent="0.3">
      <c r="A30" s="22" t="s">
        <v>74</v>
      </c>
      <c r="B30" s="22" t="s">
        <v>35</v>
      </c>
      <c r="C30" s="48"/>
    </row>
    <row r="31" spans="1:3" s="47" customFormat="1" x14ac:dyDescent="0.3">
      <c r="A31" s="49"/>
      <c r="B31" s="16"/>
      <c r="C31" s="48"/>
    </row>
    <row r="32" spans="1:3" s="47" customFormat="1" x14ac:dyDescent="0.3">
      <c r="A32" s="16"/>
      <c r="B32" s="16"/>
      <c r="C32" s="48"/>
    </row>
    <row r="33" spans="1:4" s="47" customFormat="1" x14ac:dyDescent="0.3">
      <c r="A33" s="16"/>
      <c r="B33" s="16"/>
      <c r="C33" s="48"/>
    </row>
    <row r="34" spans="1:4" x14ac:dyDescent="0.3">
      <c r="A34" s="15"/>
      <c r="B34" s="15"/>
      <c r="C34" s="26"/>
    </row>
    <row r="35" spans="1:4" x14ac:dyDescent="0.3">
      <c r="A35" s="13"/>
      <c r="B35" s="17"/>
      <c r="C35" s="26"/>
    </row>
    <row r="36" spans="1:4" x14ac:dyDescent="0.3">
      <c r="A36" s="6"/>
      <c r="B36" s="13"/>
      <c r="C36" s="13"/>
    </row>
    <row r="37" spans="1:4" x14ac:dyDescent="0.3">
      <c r="A37" s="84" t="s">
        <v>3</v>
      </c>
      <c r="B37" s="84"/>
      <c r="C37" s="6"/>
    </row>
    <row r="38" spans="1:4" ht="28.8" x14ac:dyDescent="0.3">
      <c r="A38" s="25" t="s">
        <v>4</v>
      </c>
      <c r="B38" s="25" t="s">
        <v>17</v>
      </c>
      <c r="C38" s="29" t="s">
        <v>5</v>
      </c>
      <c r="D38" s="37" t="s">
        <v>18</v>
      </c>
    </row>
    <row r="39" spans="1:4" ht="28.8" x14ac:dyDescent="0.3">
      <c r="A39" s="18" t="s">
        <v>40</v>
      </c>
      <c r="B39" s="18" t="s">
        <v>97</v>
      </c>
      <c r="C39" s="50">
        <v>16080</v>
      </c>
      <c r="D39" s="1" t="s">
        <v>41</v>
      </c>
    </row>
    <row r="40" spans="1:4" x14ac:dyDescent="0.3">
      <c r="A40" s="15" t="s">
        <v>98</v>
      </c>
      <c r="B40" s="15" t="s">
        <v>117</v>
      </c>
      <c r="C40" s="51">
        <v>40000</v>
      </c>
      <c r="D40" s="1"/>
    </row>
    <row r="41" spans="1:4" x14ac:dyDescent="0.3">
      <c r="A41" s="30" t="s">
        <v>99</v>
      </c>
      <c r="B41" s="30" t="s">
        <v>100</v>
      </c>
      <c r="C41" s="51">
        <v>15000</v>
      </c>
      <c r="D41" s="1"/>
    </row>
    <row r="42" spans="1:4" x14ac:dyDescent="0.3">
      <c r="A42" s="30" t="s">
        <v>101</v>
      </c>
      <c r="B42" s="30" t="s">
        <v>117</v>
      </c>
      <c r="C42" s="51">
        <v>20000</v>
      </c>
      <c r="D42" s="1" t="s">
        <v>41</v>
      </c>
    </row>
    <row r="43" spans="1:4" x14ac:dyDescent="0.3">
      <c r="A43" s="15" t="s">
        <v>103</v>
      </c>
      <c r="B43" s="15" t="s">
        <v>118</v>
      </c>
      <c r="C43" s="51">
        <v>192000</v>
      </c>
      <c r="D43" s="1" t="s">
        <v>41</v>
      </c>
    </row>
    <row r="44" spans="1:4" x14ac:dyDescent="0.3">
      <c r="A44" s="15"/>
      <c r="B44" s="15"/>
      <c r="C44" s="51"/>
      <c r="D44" s="1"/>
    </row>
    <row r="45" spans="1:4" ht="15" thickBot="1" x14ac:dyDescent="0.35">
      <c r="A45" s="15"/>
      <c r="B45" s="15"/>
      <c r="C45" s="53"/>
      <c r="D45" s="1"/>
    </row>
    <row r="46" spans="1:4" ht="15" thickBot="1" x14ac:dyDescent="0.35">
      <c r="A46" s="13"/>
      <c r="B46" s="20" t="s">
        <v>6</v>
      </c>
      <c r="C46" s="33">
        <f>SUM(C39:C45)</f>
        <v>283080</v>
      </c>
    </row>
    <row r="47" spans="1:4" x14ac:dyDescent="0.3">
      <c r="A47" s="13"/>
      <c r="B47" s="20"/>
      <c r="C47" s="38"/>
    </row>
    <row r="48" spans="1:4" x14ac:dyDescent="0.3">
      <c r="A48" s="6"/>
      <c r="B48" s="6"/>
      <c r="C48" s="6"/>
    </row>
    <row r="49" spans="1:3" x14ac:dyDescent="0.3">
      <c r="A49" s="21" t="s">
        <v>7</v>
      </c>
      <c r="B49" s="6"/>
      <c r="C49" s="6"/>
    </row>
    <row r="50" spans="1:3" ht="28.8" x14ac:dyDescent="0.3">
      <c r="A50" s="29" t="s">
        <v>8</v>
      </c>
      <c r="B50" s="29" t="s">
        <v>10</v>
      </c>
      <c r="C50" s="25" t="s">
        <v>9</v>
      </c>
    </row>
    <row r="51" spans="1:3" x14ac:dyDescent="0.3">
      <c r="A51" s="22" t="s">
        <v>58</v>
      </c>
      <c r="B51" s="22" t="s">
        <v>62</v>
      </c>
      <c r="C51" s="23">
        <v>28308</v>
      </c>
    </row>
    <row r="52" spans="1:3" x14ac:dyDescent="0.3">
      <c r="A52" s="22" t="s">
        <v>60</v>
      </c>
      <c r="B52" s="22" t="s">
        <v>61</v>
      </c>
      <c r="C52" s="23">
        <v>254772</v>
      </c>
    </row>
    <row r="53" spans="1:3" x14ac:dyDescent="0.3">
      <c r="A53" s="22"/>
      <c r="B53" s="22"/>
      <c r="C53" s="19"/>
    </row>
    <row r="54" spans="1:3" x14ac:dyDescent="0.3">
      <c r="A54" s="22"/>
      <c r="B54" s="22"/>
      <c r="C54" s="19"/>
    </row>
    <row r="55" spans="1:3" x14ac:dyDescent="0.3">
      <c r="A55" s="22"/>
      <c r="B55" s="22"/>
      <c r="C55" s="19"/>
    </row>
    <row r="56" spans="1:3" x14ac:dyDescent="0.3">
      <c r="A56" s="22"/>
      <c r="B56" s="22"/>
      <c r="C56" s="19"/>
    </row>
    <row r="57" spans="1:3" x14ac:dyDescent="0.3">
      <c r="A57" s="22"/>
      <c r="B57" s="22"/>
      <c r="C57" s="19"/>
    </row>
    <row r="58" spans="1:3" x14ac:dyDescent="0.3">
      <c r="A58" s="15"/>
      <c r="B58" s="15"/>
      <c r="C58" s="19"/>
    </row>
    <row r="59" spans="1:3" ht="15" thickBot="1" x14ac:dyDescent="0.35">
      <c r="A59" s="15"/>
      <c r="B59" s="15"/>
      <c r="C59" s="32"/>
    </row>
    <row r="60" spans="1:3" ht="15" thickBot="1" x14ac:dyDescent="0.35">
      <c r="B60" s="31" t="s">
        <v>6</v>
      </c>
      <c r="C60" s="34">
        <f>SUM(C51:C59)</f>
        <v>283080</v>
      </c>
    </row>
    <row r="62" spans="1:3" x14ac:dyDescent="0.3">
      <c r="B62" s="31" t="s">
        <v>11</v>
      </c>
      <c r="C62" s="35">
        <f>C46-C60</f>
        <v>0</v>
      </c>
    </row>
    <row r="65" spans="1:2" x14ac:dyDescent="0.3">
      <c r="A65" s="2" t="s">
        <v>29</v>
      </c>
      <c r="B65" s="2" t="s">
        <v>1</v>
      </c>
    </row>
    <row r="66" spans="1:2" ht="30.6" customHeight="1" x14ac:dyDescent="0.3">
      <c r="A66" s="15" t="s">
        <v>63</v>
      </c>
      <c r="B66" s="15" t="s">
        <v>64</v>
      </c>
    </row>
    <row r="67" spans="1:2" ht="28.8" x14ac:dyDescent="0.3">
      <c r="A67" s="15" t="s">
        <v>65</v>
      </c>
      <c r="B67" s="15" t="s">
        <v>105</v>
      </c>
    </row>
    <row r="68" spans="1:2" ht="28.8" x14ac:dyDescent="0.3">
      <c r="A68" s="15" t="s">
        <v>66</v>
      </c>
      <c r="B68" s="15" t="s">
        <v>106</v>
      </c>
    </row>
    <row r="69" spans="1:2" x14ac:dyDescent="0.3">
      <c r="A69" s="15" t="s">
        <v>107</v>
      </c>
      <c r="B69" s="15" t="s">
        <v>108</v>
      </c>
    </row>
  </sheetData>
  <mergeCells count="7">
    <mergeCell ref="A37:B37"/>
    <mergeCell ref="A14:B14"/>
    <mergeCell ref="A15:B15"/>
    <mergeCell ref="A17:B17"/>
    <mergeCell ref="A18:B18"/>
    <mergeCell ref="A20:B20"/>
    <mergeCell ref="A21:B21"/>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D68"/>
  <sheetViews>
    <sheetView topLeftCell="A20" workbookViewId="0">
      <selection activeCell="A24" sqref="A24:B29"/>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89</v>
      </c>
    </row>
    <row r="9" spans="1:3" x14ac:dyDescent="0.3">
      <c r="B9" s="7"/>
      <c r="C9" s="8"/>
    </row>
    <row r="10" spans="1:3" ht="51" customHeight="1" x14ac:dyDescent="0.3">
      <c r="A10" s="36" t="s">
        <v>13</v>
      </c>
      <c r="B10" s="45" t="s">
        <v>90</v>
      </c>
      <c r="C10" s="5"/>
    </row>
    <row r="11" spans="1:3" x14ac:dyDescent="0.3">
      <c r="C11" s="8"/>
    </row>
    <row r="12" spans="1:3" x14ac:dyDescent="0.3">
      <c r="A12" s="28" t="s">
        <v>14</v>
      </c>
      <c r="B12" s="15" t="s">
        <v>119</v>
      </c>
      <c r="C12" s="10"/>
    </row>
    <row r="13" spans="1:3" x14ac:dyDescent="0.3">
      <c r="A13" s="39"/>
      <c r="B13" s="10"/>
      <c r="C13" s="10"/>
    </row>
    <row r="14" spans="1:3" x14ac:dyDescent="0.3">
      <c r="A14" s="85" t="s">
        <v>20</v>
      </c>
      <c r="B14" s="85"/>
      <c r="C14" s="10"/>
    </row>
    <row r="15" spans="1:3" ht="27" customHeight="1" x14ac:dyDescent="0.3">
      <c r="A15" s="90" t="s">
        <v>91</v>
      </c>
      <c r="B15" s="89"/>
      <c r="C15" s="10"/>
    </row>
    <row r="16" spans="1:3" x14ac:dyDescent="0.3">
      <c r="A16" s="39"/>
      <c r="B16" s="10"/>
      <c r="C16" s="10"/>
    </row>
    <row r="17" spans="1:3" x14ac:dyDescent="0.3">
      <c r="A17" s="85" t="s">
        <v>19</v>
      </c>
      <c r="B17" s="85"/>
      <c r="C17" s="10"/>
    </row>
    <row r="18" spans="1:3" ht="230.25" customHeight="1" x14ac:dyDescent="0.3">
      <c r="A18" s="86" t="s">
        <v>120</v>
      </c>
      <c r="B18" s="87"/>
      <c r="C18" s="10"/>
    </row>
    <row r="19" spans="1:3" x14ac:dyDescent="0.3">
      <c r="A19" s="11"/>
      <c r="B19" s="6"/>
      <c r="C19" s="10"/>
    </row>
    <row r="20" spans="1:3" x14ac:dyDescent="0.3">
      <c r="A20" s="85" t="s">
        <v>15</v>
      </c>
      <c r="B20" s="85"/>
      <c r="C20" s="12"/>
    </row>
    <row r="21" spans="1:3" ht="135" customHeight="1" x14ac:dyDescent="0.3">
      <c r="A21" s="91" t="s">
        <v>132</v>
      </c>
      <c r="B21" s="83"/>
      <c r="C21" s="27"/>
    </row>
    <row r="23" spans="1:3" x14ac:dyDescent="0.3">
      <c r="A23" s="25" t="s">
        <v>16</v>
      </c>
      <c r="B23" s="25" t="s">
        <v>2</v>
      </c>
      <c r="C23" s="14"/>
    </row>
    <row r="24" spans="1:3" s="47" customFormat="1" x14ac:dyDescent="0.3">
      <c r="A24" s="22" t="s">
        <v>85</v>
      </c>
      <c r="B24" s="22" t="s">
        <v>35</v>
      </c>
      <c r="C24" s="46"/>
    </row>
    <row r="25" spans="1:3" s="47" customFormat="1" x14ac:dyDescent="0.3">
      <c r="A25" s="22" t="s">
        <v>121</v>
      </c>
      <c r="B25" s="22" t="s">
        <v>94</v>
      </c>
      <c r="C25" s="48"/>
    </row>
    <row r="26" spans="1:3" s="47" customFormat="1" x14ac:dyDescent="0.3">
      <c r="A26" s="22" t="s">
        <v>86</v>
      </c>
      <c r="B26" s="22" t="s">
        <v>35</v>
      </c>
      <c r="C26" s="48"/>
    </row>
    <row r="27" spans="1:3" s="47" customFormat="1" x14ac:dyDescent="0.3">
      <c r="A27" s="22" t="s">
        <v>122</v>
      </c>
      <c r="B27" s="22" t="s">
        <v>94</v>
      </c>
      <c r="C27" s="48"/>
    </row>
    <row r="28" spans="1:3" s="47" customFormat="1" x14ac:dyDescent="0.3">
      <c r="A28" s="22" t="s">
        <v>88</v>
      </c>
      <c r="B28" s="22" t="s">
        <v>35</v>
      </c>
      <c r="C28" s="48"/>
    </row>
    <row r="29" spans="1:3" s="47" customFormat="1" x14ac:dyDescent="0.3">
      <c r="A29" s="22" t="s">
        <v>87</v>
      </c>
      <c r="B29" s="22" t="s">
        <v>35</v>
      </c>
      <c r="C29" s="48"/>
    </row>
    <row r="30" spans="1:3" s="47" customFormat="1" x14ac:dyDescent="0.3">
      <c r="A30" s="55" t="s">
        <v>123</v>
      </c>
      <c r="B30" s="56" t="s">
        <v>133</v>
      </c>
      <c r="C30" s="48"/>
    </row>
    <row r="31" spans="1:3" s="47" customFormat="1" x14ac:dyDescent="0.3">
      <c r="A31" s="16"/>
      <c r="B31" s="16"/>
      <c r="C31" s="48"/>
    </row>
    <row r="32" spans="1:3" s="47" customFormat="1" x14ac:dyDescent="0.3">
      <c r="A32" s="16"/>
      <c r="B32" s="16"/>
      <c r="C32" s="48"/>
    </row>
    <row r="33" spans="1:4" x14ac:dyDescent="0.3">
      <c r="A33" s="15"/>
      <c r="B33" s="15"/>
      <c r="C33" s="26"/>
    </row>
    <row r="34" spans="1:4" x14ac:dyDescent="0.3">
      <c r="A34" s="13"/>
      <c r="B34" s="17"/>
      <c r="C34" s="26"/>
    </row>
    <row r="35" spans="1:4" x14ac:dyDescent="0.3">
      <c r="A35" s="6"/>
      <c r="B35" s="13"/>
      <c r="C35" s="13"/>
    </row>
    <row r="36" spans="1:4" x14ac:dyDescent="0.3">
      <c r="A36" s="84" t="s">
        <v>3</v>
      </c>
      <c r="B36" s="84"/>
      <c r="C36" s="6"/>
    </row>
    <row r="37" spans="1:4" ht="28.8" x14ac:dyDescent="0.3">
      <c r="A37" s="25" t="s">
        <v>4</v>
      </c>
      <c r="B37" s="25" t="s">
        <v>17</v>
      </c>
      <c r="C37" s="29" t="s">
        <v>5</v>
      </c>
      <c r="D37" s="37" t="s">
        <v>18</v>
      </c>
    </row>
    <row r="38" spans="1:4" ht="28.8" x14ac:dyDescent="0.3">
      <c r="A38" s="18" t="s">
        <v>40</v>
      </c>
      <c r="B38" s="18" t="s">
        <v>97</v>
      </c>
      <c r="C38" s="50">
        <v>16080</v>
      </c>
      <c r="D38" s="1" t="s">
        <v>41</v>
      </c>
    </row>
    <row r="39" spans="1:4" x14ac:dyDescent="0.3">
      <c r="A39" s="15" t="s">
        <v>98</v>
      </c>
      <c r="B39" s="15" t="s">
        <v>124</v>
      </c>
      <c r="C39" s="51">
        <v>50000</v>
      </c>
      <c r="D39" s="1"/>
    </row>
    <row r="40" spans="1:4" x14ac:dyDescent="0.3">
      <c r="A40" s="30" t="s">
        <v>99</v>
      </c>
      <c r="B40" s="30" t="s">
        <v>100</v>
      </c>
      <c r="C40" s="51">
        <v>15000</v>
      </c>
      <c r="D40" s="1"/>
    </row>
    <row r="41" spans="1:4" x14ac:dyDescent="0.3">
      <c r="A41" s="30" t="s">
        <v>101</v>
      </c>
      <c r="B41" s="30" t="s">
        <v>124</v>
      </c>
      <c r="C41" s="51">
        <v>20000</v>
      </c>
      <c r="D41" s="1" t="s">
        <v>41</v>
      </c>
    </row>
    <row r="42" spans="1:4" x14ac:dyDescent="0.3">
      <c r="A42" s="15" t="s">
        <v>103</v>
      </c>
      <c r="B42" s="15" t="s">
        <v>118</v>
      </c>
      <c r="C42" s="51">
        <v>192000</v>
      </c>
      <c r="D42" s="1" t="s">
        <v>41</v>
      </c>
    </row>
    <row r="43" spans="1:4" x14ac:dyDescent="0.3">
      <c r="A43" s="15"/>
      <c r="B43" s="15"/>
      <c r="C43" s="51"/>
      <c r="D43" s="1"/>
    </row>
    <row r="44" spans="1:4" ht="15" thickBot="1" x14ac:dyDescent="0.35">
      <c r="A44" s="15"/>
      <c r="B44" s="15"/>
      <c r="C44" s="53"/>
      <c r="D44" s="1"/>
    </row>
    <row r="45" spans="1:4" ht="15" thickBot="1" x14ac:dyDescent="0.35">
      <c r="A45" s="13"/>
      <c r="B45" s="20" t="s">
        <v>6</v>
      </c>
      <c r="C45" s="33">
        <f>SUM(C38:C44)</f>
        <v>293080</v>
      </c>
    </row>
    <row r="46" spans="1:4" x14ac:dyDescent="0.3">
      <c r="A46" s="13"/>
      <c r="B46" s="20"/>
      <c r="C46" s="38"/>
    </row>
    <row r="47" spans="1:4" x14ac:dyDescent="0.3">
      <c r="A47" s="6"/>
      <c r="B47" s="6"/>
      <c r="C47" s="6"/>
    </row>
    <row r="48" spans="1:4" x14ac:dyDescent="0.3">
      <c r="A48" s="21" t="s">
        <v>7</v>
      </c>
      <c r="B48" s="6"/>
      <c r="C48" s="6"/>
    </row>
    <row r="49" spans="1:3" ht="28.8" x14ac:dyDescent="0.3">
      <c r="A49" s="29" t="s">
        <v>8</v>
      </c>
      <c r="B49" s="29" t="s">
        <v>10</v>
      </c>
      <c r="C49" s="25" t="s">
        <v>9</v>
      </c>
    </row>
    <row r="50" spans="1:3" x14ac:dyDescent="0.3">
      <c r="A50" s="22" t="s">
        <v>58</v>
      </c>
      <c r="B50" s="22" t="s">
        <v>62</v>
      </c>
      <c r="C50" s="23">
        <v>29308</v>
      </c>
    </row>
    <row r="51" spans="1:3" x14ac:dyDescent="0.3">
      <c r="A51" s="22" t="s">
        <v>60</v>
      </c>
      <c r="B51" s="22" t="s">
        <v>61</v>
      </c>
      <c r="C51" s="23">
        <v>263772</v>
      </c>
    </row>
    <row r="52" spans="1:3" x14ac:dyDescent="0.3">
      <c r="A52" s="22"/>
      <c r="B52" s="22"/>
      <c r="C52" s="19"/>
    </row>
    <row r="53" spans="1:3" x14ac:dyDescent="0.3">
      <c r="A53" s="22"/>
      <c r="B53" s="22"/>
      <c r="C53" s="19"/>
    </row>
    <row r="54" spans="1:3" x14ac:dyDescent="0.3">
      <c r="A54" s="22"/>
      <c r="B54" s="22"/>
      <c r="C54" s="19"/>
    </row>
    <row r="55" spans="1:3" x14ac:dyDescent="0.3">
      <c r="A55" s="22"/>
      <c r="B55" s="22"/>
      <c r="C55" s="19"/>
    </row>
    <row r="56" spans="1:3" x14ac:dyDescent="0.3">
      <c r="A56" s="22"/>
      <c r="B56" s="22"/>
      <c r="C56" s="19"/>
    </row>
    <row r="57" spans="1:3" x14ac:dyDescent="0.3">
      <c r="A57" s="15"/>
      <c r="B57" s="15"/>
      <c r="C57" s="19"/>
    </row>
    <row r="58" spans="1:3" ht="15" thickBot="1" x14ac:dyDescent="0.35">
      <c r="A58" s="15"/>
      <c r="B58" s="15"/>
      <c r="C58" s="32"/>
    </row>
    <row r="59" spans="1:3" ht="15" thickBot="1" x14ac:dyDescent="0.35">
      <c r="B59" s="31" t="s">
        <v>6</v>
      </c>
      <c r="C59" s="34">
        <f>SUM(C50:C58)</f>
        <v>293080</v>
      </c>
    </row>
    <row r="61" spans="1:3" x14ac:dyDescent="0.3">
      <c r="B61" s="31" t="s">
        <v>11</v>
      </c>
      <c r="C61" s="35">
        <f>C45-C59</f>
        <v>0</v>
      </c>
    </row>
    <row r="64" spans="1:3" x14ac:dyDescent="0.3">
      <c r="A64" s="2" t="s">
        <v>29</v>
      </c>
      <c r="B64" s="2" t="s">
        <v>1</v>
      </c>
    </row>
    <row r="65" spans="1:2" ht="30.6" customHeight="1" x14ac:dyDescent="0.3">
      <c r="A65" s="15" t="s">
        <v>63</v>
      </c>
      <c r="B65" s="15" t="s">
        <v>64</v>
      </c>
    </row>
    <row r="66" spans="1:2" ht="28.8" x14ac:dyDescent="0.3">
      <c r="A66" s="15" t="s">
        <v>65</v>
      </c>
      <c r="B66" s="15" t="s">
        <v>105</v>
      </c>
    </row>
    <row r="67" spans="1:2" ht="28.8" x14ac:dyDescent="0.3">
      <c r="A67" s="15" t="s">
        <v>66</v>
      </c>
      <c r="B67" s="15" t="s">
        <v>106</v>
      </c>
    </row>
    <row r="68" spans="1:2" x14ac:dyDescent="0.3">
      <c r="A68" s="15" t="s">
        <v>107</v>
      </c>
      <c r="B68" s="15" t="s">
        <v>108</v>
      </c>
    </row>
  </sheetData>
  <mergeCells count="7">
    <mergeCell ref="A36:B36"/>
    <mergeCell ref="A14:B14"/>
    <mergeCell ref="A15:B15"/>
    <mergeCell ref="A17:B17"/>
    <mergeCell ref="A18:B18"/>
    <mergeCell ref="A20:B20"/>
    <mergeCell ref="A21:B21"/>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D67"/>
  <sheetViews>
    <sheetView topLeftCell="A31" workbookViewId="0">
      <selection activeCell="C45" sqref="C45"/>
    </sheetView>
  </sheetViews>
  <sheetFormatPr defaultRowHeight="14.4" x14ac:dyDescent="0.3"/>
  <cols>
    <col min="1" max="1" width="31.109375" customWidth="1"/>
    <col min="2" max="2" width="97.33203125" customWidth="1"/>
    <col min="3" max="3" width="16.33203125" customWidth="1"/>
    <col min="4" max="4" width="14.88671875" customWidth="1"/>
  </cols>
  <sheetData>
    <row r="7" spans="1:2" x14ac:dyDescent="0.3">
      <c r="A7" s="3"/>
    </row>
    <row r="8" spans="1:2" x14ac:dyDescent="0.3">
      <c r="A8" s="24" t="s">
        <v>12</v>
      </c>
      <c r="B8" s="54" t="s">
        <v>134</v>
      </c>
    </row>
    <row r="9" spans="1:2" x14ac:dyDescent="0.3">
      <c r="B9" s="7"/>
    </row>
    <row r="10" spans="1:2" ht="43.2" x14ac:dyDescent="0.3">
      <c r="A10" s="36" t="s">
        <v>13</v>
      </c>
      <c r="B10" s="45" t="s">
        <v>135</v>
      </c>
    </row>
    <row r="12" spans="1:2" x14ac:dyDescent="0.3">
      <c r="A12" s="28" t="s">
        <v>14</v>
      </c>
      <c r="B12" s="15" t="s">
        <v>136</v>
      </c>
    </row>
    <row r="13" spans="1:2" x14ac:dyDescent="0.3">
      <c r="A13" s="39"/>
      <c r="B13" s="10"/>
    </row>
    <row r="14" spans="1:2" x14ac:dyDescent="0.3">
      <c r="A14" s="85" t="s">
        <v>20</v>
      </c>
      <c r="B14" s="85"/>
    </row>
    <row r="15" spans="1:2" ht="44.25" customHeight="1" x14ac:dyDescent="0.3">
      <c r="A15" s="88" t="s">
        <v>167</v>
      </c>
      <c r="B15" s="89"/>
    </row>
    <row r="16" spans="1:2" x14ac:dyDescent="0.3">
      <c r="A16" s="39"/>
      <c r="B16" s="10"/>
    </row>
    <row r="17" spans="1:2" x14ac:dyDescent="0.3">
      <c r="A17" s="85" t="s">
        <v>19</v>
      </c>
      <c r="B17" s="85"/>
    </row>
    <row r="18" spans="1:2" ht="22.5" customHeight="1" x14ac:dyDescent="0.3">
      <c r="A18" s="92" t="s">
        <v>137</v>
      </c>
      <c r="B18" s="87"/>
    </row>
    <row r="19" spans="1:2" x14ac:dyDescent="0.3">
      <c r="A19" s="11"/>
      <c r="B19" s="6"/>
    </row>
    <row r="20" spans="1:2" x14ac:dyDescent="0.3">
      <c r="A20" s="85" t="s">
        <v>15</v>
      </c>
      <c r="B20" s="85"/>
    </row>
    <row r="21" spans="1:2" ht="137.25" customHeight="1" x14ac:dyDescent="0.3">
      <c r="A21" s="91" t="s">
        <v>195</v>
      </c>
      <c r="B21" s="83"/>
    </row>
    <row r="23" spans="1:2" x14ac:dyDescent="0.3">
      <c r="A23" s="25" t="s">
        <v>16</v>
      </c>
      <c r="B23" s="25" t="s">
        <v>2</v>
      </c>
    </row>
    <row r="24" spans="1:2" x14ac:dyDescent="0.3">
      <c r="A24" t="s">
        <v>139</v>
      </c>
      <c r="B24" s="58" t="s">
        <v>140</v>
      </c>
    </row>
    <row r="25" spans="1:2" x14ac:dyDescent="0.3">
      <c r="A25" s="15" t="s">
        <v>138</v>
      </c>
      <c r="B25" s="15" t="s">
        <v>141</v>
      </c>
    </row>
    <row r="26" spans="1:2" x14ac:dyDescent="0.3">
      <c r="A26" s="15" t="s">
        <v>142</v>
      </c>
      <c r="B26" s="15" t="s">
        <v>94</v>
      </c>
    </row>
    <row r="27" spans="1:2" x14ac:dyDescent="0.3">
      <c r="A27" s="22" t="s">
        <v>121</v>
      </c>
      <c r="B27" s="22" t="s">
        <v>94</v>
      </c>
    </row>
    <row r="28" spans="1:2" x14ac:dyDescent="0.3">
      <c r="A28" s="15" t="s">
        <v>154</v>
      </c>
      <c r="B28" s="15" t="s">
        <v>94</v>
      </c>
    </row>
    <row r="29" spans="1:2" x14ac:dyDescent="0.3">
      <c r="A29" s="22" t="s">
        <v>122</v>
      </c>
      <c r="B29" s="22" t="s">
        <v>94</v>
      </c>
    </row>
    <row r="30" spans="1:2" x14ac:dyDescent="0.3">
      <c r="A30" s="15" t="s">
        <v>93</v>
      </c>
      <c r="B30" s="15" t="s">
        <v>94</v>
      </c>
    </row>
    <row r="31" spans="1:2" x14ac:dyDescent="0.3">
      <c r="A31" s="15" t="s">
        <v>114</v>
      </c>
      <c r="B31" s="15" t="s">
        <v>94</v>
      </c>
    </row>
    <row r="32" spans="1:2" s="47" customFormat="1" ht="28.8" x14ac:dyDescent="0.3">
      <c r="A32" s="49" t="s">
        <v>143</v>
      </c>
      <c r="B32" s="16" t="s">
        <v>94</v>
      </c>
    </row>
    <row r="33" spans="1:4" x14ac:dyDescent="0.3">
      <c r="A33" s="16"/>
      <c r="B33" s="16"/>
    </row>
    <row r="34" spans="1:4" x14ac:dyDescent="0.3">
      <c r="A34" s="16"/>
      <c r="B34" s="16"/>
    </row>
    <row r="35" spans="1:4" x14ac:dyDescent="0.3">
      <c r="A35" s="84" t="s">
        <v>3</v>
      </c>
      <c r="B35" s="84"/>
    </row>
    <row r="36" spans="1:4" ht="28.8" x14ac:dyDescent="0.3">
      <c r="A36" s="25" t="s">
        <v>4</v>
      </c>
      <c r="B36" s="25" t="s">
        <v>17</v>
      </c>
      <c r="C36" s="29" t="s">
        <v>5</v>
      </c>
      <c r="D36" s="37" t="s">
        <v>18</v>
      </c>
    </row>
    <row r="37" spans="1:4" ht="43.2" x14ac:dyDescent="0.3">
      <c r="A37" s="15" t="s">
        <v>151</v>
      </c>
      <c r="B37" s="1" t="s">
        <v>153</v>
      </c>
      <c r="C37" s="59">
        <v>100000</v>
      </c>
      <c r="D37" s="1">
        <v>2017</v>
      </c>
    </row>
    <row r="38" spans="1:4" x14ac:dyDescent="0.3">
      <c r="A38" s="1" t="s">
        <v>144</v>
      </c>
      <c r="B38" s="1" t="s">
        <v>196</v>
      </c>
      <c r="C38" s="59">
        <v>134400</v>
      </c>
      <c r="D38" s="1">
        <v>2017</v>
      </c>
    </row>
    <row r="39" spans="1:4" x14ac:dyDescent="0.3">
      <c r="A39" s="15" t="s">
        <v>145</v>
      </c>
      <c r="B39" s="15" t="s">
        <v>152</v>
      </c>
      <c r="C39" s="60">
        <v>53000</v>
      </c>
      <c r="D39" s="1" t="s">
        <v>41</v>
      </c>
    </row>
    <row r="40" spans="1:4" x14ac:dyDescent="0.3">
      <c r="A40" s="30" t="s">
        <v>146</v>
      </c>
      <c r="B40" s="30" t="s">
        <v>197</v>
      </c>
      <c r="C40" s="60">
        <v>486800</v>
      </c>
      <c r="D40" s="1" t="s">
        <v>41</v>
      </c>
    </row>
    <row r="41" spans="1:4" x14ac:dyDescent="0.3">
      <c r="A41" s="30" t="s">
        <v>147</v>
      </c>
      <c r="B41" s="30" t="s">
        <v>148</v>
      </c>
      <c r="C41" s="60">
        <v>10000</v>
      </c>
      <c r="D41" s="15">
        <v>2017</v>
      </c>
    </row>
    <row r="42" spans="1:4" x14ac:dyDescent="0.3">
      <c r="A42" s="18" t="s">
        <v>159</v>
      </c>
      <c r="B42" s="18" t="s">
        <v>160</v>
      </c>
      <c r="C42" s="61">
        <v>1500</v>
      </c>
      <c r="D42" s="15">
        <v>2017</v>
      </c>
    </row>
    <row r="43" spans="1:4" x14ac:dyDescent="0.3">
      <c r="A43" s="15" t="s">
        <v>149</v>
      </c>
      <c r="B43" s="15" t="s">
        <v>157</v>
      </c>
      <c r="C43" s="60">
        <v>210000</v>
      </c>
      <c r="D43" s="1" t="s">
        <v>41</v>
      </c>
    </row>
    <row r="44" spans="1:4" x14ac:dyDescent="0.3">
      <c r="A44" s="15" t="s">
        <v>150</v>
      </c>
      <c r="B44" s="15" t="s">
        <v>155</v>
      </c>
      <c r="C44" s="60">
        <v>4000</v>
      </c>
      <c r="D44" s="1" t="s">
        <v>41</v>
      </c>
    </row>
    <row r="45" spans="1:4" x14ac:dyDescent="0.3">
      <c r="A45" s="13"/>
      <c r="B45" s="20" t="s">
        <v>156</v>
      </c>
      <c r="C45" s="63">
        <f>SUM(C37:C44)</f>
        <v>999700</v>
      </c>
    </row>
    <row r="46" spans="1:4" x14ac:dyDescent="0.3">
      <c r="A46" s="6"/>
      <c r="B46" s="6"/>
    </row>
    <row r="47" spans="1:4" x14ac:dyDescent="0.3">
      <c r="A47" s="21" t="s">
        <v>7</v>
      </c>
      <c r="B47" s="6"/>
    </row>
    <row r="48" spans="1:4" x14ac:dyDescent="0.3">
      <c r="A48" s="29" t="s">
        <v>8</v>
      </c>
      <c r="B48" s="64" t="s">
        <v>10</v>
      </c>
      <c r="C48" s="68" t="s">
        <v>158</v>
      </c>
      <c r="D48" s="67"/>
    </row>
    <row r="49" spans="1:4" x14ac:dyDescent="0.3">
      <c r="A49" s="22" t="s">
        <v>58</v>
      </c>
      <c r="B49" s="65" t="s">
        <v>62</v>
      </c>
      <c r="C49" s="59">
        <v>99970</v>
      </c>
      <c r="D49" s="67"/>
    </row>
    <row r="50" spans="1:4" x14ac:dyDescent="0.3">
      <c r="A50" s="22" t="s">
        <v>60</v>
      </c>
      <c r="B50" s="65" t="s">
        <v>61</v>
      </c>
      <c r="C50" s="59">
        <v>899730</v>
      </c>
      <c r="D50" s="67"/>
    </row>
    <row r="51" spans="1:4" x14ac:dyDescent="0.3">
      <c r="A51" s="22"/>
      <c r="B51" s="65"/>
      <c r="C51" s="59"/>
      <c r="D51" s="67"/>
    </row>
    <row r="52" spans="1:4" x14ac:dyDescent="0.3">
      <c r="A52" s="22"/>
      <c r="B52" s="65"/>
      <c r="C52" s="59"/>
      <c r="D52" s="67"/>
    </row>
    <row r="53" spans="1:4" x14ac:dyDescent="0.3">
      <c r="A53" s="22"/>
      <c r="B53" s="65"/>
      <c r="C53" s="59"/>
      <c r="D53" s="67"/>
    </row>
    <row r="54" spans="1:4" x14ac:dyDescent="0.3">
      <c r="A54" s="22"/>
      <c r="B54" s="65"/>
      <c r="C54" s="59"/>
      <c r="D54" s="67"/>
    </row>
    <row r="55" spans="1:4" x14ac:dyDescent="0.3">
      <c r="A55" s="22"/>
      <c r="B55" s="65"/>
      <c r="C55" s="59"/>
      <c r="D55" s="67"/>
    </row>
    <row r="56" spans="1:4" x14ac:dyDescent="0.3">
      <c r="A56" s="15"/>
      <c r="B56" s="66"/>
      <c r="C56" s="59"/>
      <c r="D56" s="67"/>
    </row>
    <row r="57" spans="1:4" x14ac:dyDescent="0.3">
      <c r="A57" s="15"/>
      <c r="B57" s="66"/>
      <c r="C57" s="59"/>
      <c r="D57" s="67"/>
    </row>
    <row r="58" spans="1:4" x14ac:dyDescent="0.3">
      <c r="B58" s="31" t="s">
        <v>6</v>
      </c>
      <c r="C58" s="59">
        <f>SUM(C49:C57)</f>
        <v>999700</v>
      </c>
      <c r="D58" s="67"/>
    </row>
    <row r="59" spans="1:4" x14ac:dyDescent="0.3">
      <c r="C59" s="62"/>
    </row>
    <row r="60" spans="1:4" x14ac:dyDescent="0.3">
      <c r="B60" s="31" t="s">
        <v>11</v>
      </c>
    </row>
    <row r="63" spans="1:4" x14ac:dyDescent="0.3">
      <c r="A63" s="2" t="s">
        <v>29</v>
      </c>
      <c r="B63" s="2" t="s">
        <v>1</v>
      </c>
    </row>
    <row r="64" spans="1:4" ht="43.2" x14ac:dyDescent="0.3">
      <c r="A64" s="15" t="s">
        <v>161</v>
      </c>
      <c r="B64" s="15" t="s">
        <v>165</v>
      </c>
    </row>
    <row r="65" spans="1:2" ht="28.8" x14ac:dyDescent="0.3">
      <c r="A65" s="15" t="s">
        <v>162</v>
      </c>
      <c r="B65" s="15" t="s">
        <v>166</v>
      </c>
    </row>
    <row r="66" spans="1:2" x14ac:dyDescent="0.3">
      <c r="A66" s="15" t="s">
        <v>163</v>
      </c>
      <c r="B66" s="15" t="s">
        <v>164</v>
      </c>
    </row>
    <row r="67" spans="1:2" x14ac:dyDescent="0.3">
      <c r="A67" s="15"/>
      <c r="B67" s="15"/>
    </row>
  </sheetData>
  <mergeCells count="7">
    <mergeCell ref="A35:B35"/>
    <mergeCell ref="A14:B14"/>
    <mergeCell ref="A15:B15"/>
    <mergeCell ref="A17:B17"/>
    <mergeCell ref="A18:B18"/>
    <mergeCell ref="A20:B20"/>
    <mergeCell ref="A21:B21"/>
  </mergeCells>
  <pageMargins left="0.7" right="0.7" top="0.75" bottom="0.75" header="0.3" footer="0.3"/>
  <pageSetup paperSize="9"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F69"/>
  <sheetViews>
    <sheetView topLeftCell="A40" workbookViewId="0">
      <selection activeCell="A18" sqref="A18:B18"/>
    </sheetView>
  </sheetViews>
  <sheetFormatPr defaultRowHeight="14.4" x14ac:dyDescent="0.3"/>
  <cols>
    <col min="1" max="1" width="28.44140625" customWidth="1"/>
    <col min="2" max="2" width="97.33203125" customWidth="1"/>
    <col min="3" max="3" width="14.44140625" customWidth="1"/>
    <col min="4" max="4" width="11.44140625" bestFit="1" customWidth="1"/>
  </cols>
  <sheetData>
    <row r="7" spans="1:3" x14ac:dyDescent="0.3">
      <c r="A7" s="3"/>
    </row>
    <row r="8" spans="1:3" x14ac:dyDescent="0.3">
      <c r="A8" s="24" t="s">
        <v>12</v>
      </c>
      <c r="B8" s="54" t="s">
        <v>192</v>
      </c>
    </row>
    <row r="9" spans="1:3" x14ac:dyDescent="0.3">
      <c r="B9" s="7"/>
      <c r="C9" s="8"/>
    </row>
    <row r="10" spans="1:3" ht="43.2" x14ac:dyDescent="0.3">
      <c r="A10" s="36" t="s">
        <v>13</v>
      </c>
      <c r="B10" s="45" t="s">
        <v>193</v>
      </c>
      <c r="C10" s="5"/>
    </row>
    <row r="11" spans="1:3" x14ac:dyDescent="0.3">
      <c r="C11" s="8"/>
    </row>
    <row r="12" spans="1:3" x14ac:dyDescent="0.3">
      <c r="A12" s="28" t="s">
        <v>14</v>
      </c>
      <c r="B12" s="15" t="s">
        <v>84</v>
      </c>
      <c r="C12" s="10"/>
    </row>
    <row r="13" spans="1:3" x14ac:dyDescent="0.3">
      <c r="A13" s="39"/>
      <c r="B13" s="10"/>
      <c r="C13" s="10"/>
    </row>
    <row r="14" spans="1:3" x14ac:dyDescent="0.3">
      <c r="A14" s="85" t="s">
        <v>20</v>
      </c>
      <c r="B14" s="85"/>
      <c r="C14" s="10"/>
    </row>
    <row r="15" spans="1:3" ht="56.25" customHeight="1" x14ac:dyDescent="0.3">
      <c r="A15" s="88" t="s">
        <v>194</v>
      </c>
      <c r="B15" s="89"/>
      <c r="C15" s="10"/>
    </row>
    <row r="16" spans="1:3" x14ac:dyDescent="0.3">
      <c r="A16" s="39"/>
      <c r="B16" s="10"/>
      <c r="C16" s="10"/>
    </row>
    <row r="17" spans="1:6" x14ac:dyDescent="0.3">
      <c r="A17" s="85" t="s">
        <v>19</v>
      </c>
      <c r="B17" s="85"/>
      <c r="C17" s="10"/>
    </row>
    <row r="18" spans="1:6" ht="168.75" customHeight="1" x14ac:dyDescent="0.3">
      <c r="A18" s="92" t="s">
        <v>231</v>
      </c>
      <c r="B18" s="87"/>
      <c r="C18" s="10"/>
    </row>
    <row r="19" spans="1:6" x14ac:dyDescent="0.3">
      <c r="A19" s="11"/>
      <c r="B19" s="6"/>
      <c r="C19" s="10"/>
    </row>
    <row r="20" spans="1:6" x14ac:dyDescent="0.3">
      <c r="A20" s="85"/>
      <c r="B20" s="85"/>
      <c r="C20" s="12"/>
    </row>
    <row r="21" spans="1:6" ht="111" customHeight="1" x14ac:dyDescent="0.3">
      <c r="A21" s="91" t="s">
        <v>199</v>
      </c>
      <c r="B21" s="83"/>
      <c r="C21" s="27"/>
    </row>
    <row r="23" spans="1:6" x14ac:dyDescent="0.3">
      <c r="A23" s="25" t="s">
        <v>16</v>
      </c>
      <c r="B23" s="25" t="s">
        <v>2</v>
      </c>
      <c r="C23" s="14"/>
    </row>
    <row r="24" spans="1:6" x14ac:dyDescent="0.3">
      <c r="A24" s="22" t="s">
        <v>33</v>
      </c>
      <c r="B24" s="22" t="s">
        <v>35</v>
      </c>
      <c r="C24" s="46"/>
      <c r="D24" s="47"/>
      <c r="E24" s="47"/>
      <c r="F24" s="47"/>
    </row>
    <row r="25" spans="1:6" x14ac:dyDescent="0.3">
      <c r="A25" s="22" t="s">
        <v>93</v>
      </c>
      <c r="B25" s="22" t="s">
        <v>94</v>
      </c>
      <c r="C25" s="48"/>
      <c r="D25" s="47"/>
      <c r="E25" s="47"/>
      <c r="F25" s="47"/>
    </row>
    <row r="26" spans="1:6" x14ac:dyDescent="0.3">
      <c r="A26" s="22" t="s">
        <v>36</v>
      </c>
      <c r="B26" s="22" t="s">
        <v>35</v>
      </c>
      <c r="C26" s="48"/>
      <c r="D26" s="47"/>
      <c r="E26" s="47"/>
      <c r="F26" s="47"/>
    </row>
    <row r="27" spans="1:6" x14ac:dyDescent="0.3">
      <c r="A27" s="22" t="s">
        <v>95</v>
      </c>
      <c r="B27" s="22" t="s">
        <v>94</v>
      </c>
      <c r="C27" s="48"/>
      <c r="D27" s="47"/>
      <c r="E27" s="47"/>
      <c r="F27" s="47"/>
    </row>
    <row r="28" spans="1:6" x14ac:dyDescent="0.3">
      <c r="A28" s="22" t="s">
        <v>72</v>
      </c>
      <c r="B28" s="22" t="s">
        <v>35</v>
      </c>
      <c r="C28" s="48"/>
      <c r="D28" s="47"/>
      <c r="E28" s="47"/>
      <c r="F28" s="47"/>
    </row>
    <row r="29" spans="1:6" x14ac:dyDescent="0.3">
      <c r="A29" s="15" t="s">
        <v>200</v>
      </c>
      <c r="B29" s="22" t="s">
        <v>94</v>
      </c>
      <c r="C29" s="48"/>
      <c r="D29" s="47"/>
      <c r="E29" s="47"/>
      <c r="F29" s="47"/>
    </row>
    <row r="30" spans="1:6" x14ac:dyDescent="0.3">
      <c r="A30" s="22" t="s">
        <v>38</v>
      </c>
      <c r="B30" s="22" t="s">
        <v>35</v>
      </c>
      <c r="C30" s="48"/>
      <c r="D30" s="47"/>
      <c r="E30" s="47"/>
      <c r="F30" s="47"/>
    </row>
    <row r="31" spans="1:6" x14ac:dyDescent="0.3">
      <c r="A31" s="49" t="s">
        <v>39</v>
      </c>
      <c r="B31" s="16" t="s">
        <v>35</v>
      </c>
      <c r="C31" s="48"/>
      <c r="D31" s="47"/>
      <c r="E31" s="47"/>
      <c r="F31" s="47"/>
    </row>
    <row r="32" spans="1:6" x14ac:dyDescent="0.3">
      <c r="A32" s="16" t="s">
        <v>122</v>
      </c>
      <c r="B32" s="16" t="s">
        <v>94</v>
      </c>
      <c r="C32" s="48"/>
      <c r="D32" s="47"/>
      <c r="E32" s="47"/>
      <c r="F32" s="47"/>
    </row>
    <row r="33" spans="1:6" x14ac:dyDescent="0.3">
      <c r="A33" s="16"/>
      <c r="B33" s="16"/>
      <c r="C33" s="48"/>
      <c r="D33" s="47"/>
      <c r="E33" s="47"/>
      <c r="F33" s="47"/>
    </row>
    <row r="34" spans="1:6" x14ac:dyDescent="0.3">
      <c r="A34" s="15"/>
      <c r="B34" s="15"/>
      <c r="C34" s="26"/>
    </row>
    <row r="35" spans="1:6" x14ac:dyDescent="0.3">
      <c r="A35" s="13"/>
      <c r="B35" s="17"/>
      <c r="C35" s="26"/>
    </row>
    <row r="36" spans="1:6" x14ac:dyDescent="0.3">
      <c r="A36" s="6"/>
      <c r="B36" s="13"/>
      <c r="C36" s="13"/>
    </row>
    <row r="37" spans="1:6" x14ac:dyDescent="0.3">
      <c r="A37" s="84" t="s">
        <v>3</v>
      </c>
      <c r="B37" s="84"/>
      <c r="C37" s="6"/>
    </row>
    <row r="38" spans="1:6" ht="28.8" x14ac:dyDescent="0.3">
      <c r="A38" s="25" t="s">
        <v>4</v>
      </c>
      <c r="B38" s="25" t="s">
        <v>17</v>
      </c>
      <c r="C38" s="29" t="s">
        <v>5</v>
      </c>
      <c r="D38" s="37" t="s">
        <v>18</v>
      </c>
    </row>
    <row r="39" spans="1:6" ht="28.8" x14ac:dyDescent="0.3">
      <c r="A39" s="18" t="s">
        <v>40</v>
      </c>
      <c r="B39" s="18" t="s">
        <v>201</v>
      </c>
      <c r="C39" s="50">
        <v>36000</v>
      </c>
      <c r="D39" s="1" t="s">
        <v>41</v>
      </c>
    </row>
    <row r="40" spans="1:6" x14ac:dyDescent="0.3">
      <c r="A40" s="30" t="s">
        <v>206</v>
      </c>
      <c r="B40" s="30" t="s">
        <v>207</v>
      </c>
      <c r="C40" s="51">
        <v>15000</v>
      </c>
      <c r="D40" s="1">
        <v>2017</v>
      </c>
    </row>
    <row r="41" spans="1:6" x14ac:dyDescent="0.3">
      <c r="A41" s="30" t="s">
        <v>101</v>
      </c>
      <c r="B41" s="30" t="s">
        <v>210</v>
      </c>
      <c r="C41" s="51">
        <v>8400</v>
      </c>
      <c r="D41" s="1" t="s">
        <v>41</v>
      </c>
    </row>
    <row r="42" spans="1:6" x14ac:dyDescent="0.3">
      <c r="A42" s="15" t="s">
        <v>204</v>
      </c>
      <c r="B42" s="15" t="s">
        <v>205</v>
      </c>
      <c r="C42" s="51">
        <v>360000</v>
      </c>
      <c r="D42" s="1" t="s">
        <v>41</v>
      </c>
    </row>
    <row r="43" spans="1:6" x14ac:dyDescent="0.3">
      <c r="A43" s="15" t="s">
        <v>208</v>
      </c>
      <c r="B43" s="15" t="s">
        <v>211</v>
      </c>
      <c r="C43" s="51">
        <v>2400</v>
      </c>
      <c r="D43" s="1" t="s">
        <v>41</v>
      </c>
    </row>
    <row r="44" spans="1:6" x14ac:dyDescent="0.3">
      <c r="A44" s="15" t="s">
        <v>202</v>
      </c>
      <c r="B44" s="15" t="s">
        <v>209</v>
      </c>
      <c r="C44" s="51">
        <v>40000</v>
      </c>
      <c r="D44" s="1">
        <v>2017</v>
      </c>
    </row>
    <row r="45" spans="1:6" ht="15" thickBot="1" x14ac:dyDescent="0.35">
      <c r="A45" s="15" t="s">
        <v>203</v>
      </c>
      <c r="B45" s="15" t="s">
        <v>212</v>
      </c>
      <c r="C45" s="53">
        <v>72000</v>
      </c>
      <c r="D45" s="1" t="s">
        <v>41</v>
      </c>
    </row>
    <row r="46" spans="1:6" ht="15" thickBot="1" x14ac:dyDescent="0.35">
      <c r="A46" s="13"/>
      <c r="B46" s="20" t="s">
        <v>6</v>
      </c>
      <c r="C46" s="33">
        <f>SUM(C39:C45)</f>
        <v>533800</v>
      </c>
    </row>
    <row r="47" spans="1:6" x14ac:dyDescent="0.3">
      <c r="A47" s="13"/>
      <c r="B47" s="20"/>
      <c r="C47" s="38"/>
    </row>
    <row r="48" spans="1:6" x14ac:dyDescent="0.3">
      <c r="A48" s="6"/>
      <c r="B48" s="6"/>
      <c r="C48" s="6"/>
    </row>
    <row r="49" spans="1:3" x14ac:dyDescent="0.3">
      <c r="A49" s="21" t="s">
        <v>7</v>
      </c>
      <c r="B49" s="6"/>
      <c r="C49" s="6"/>
    </row>
    <row r="50" spans="1:3" ht="28.8" x14ac:dyDescent="0.3">
      <c r="A50" s="29" t="s">
        <v>8</v>
      </c>
      <c r="B50" s="29" t="s">
        <v>10</v>
      </c>
      <c r="C50" s="25" t="s">
        <v>9</v>
      </c>
    </row>
    <row r="51" spans="1:3" x14ac:dyDescent="0.3">
      <c r="A51" s="22" t="s">
        <v>58</v>
      </c>
      <c r="B51" s="22" t="s">
        <v>62</v>
      </c>
      <c r="C51" s="23">
        <v>53380</v>
      </c>
    </row>
    <row r="52" spans="1:3" x14ac:dyDescent="0.3">
      <c r="A52" s="22" t="s">
        <v>60</v>
      </c>
      <c r="B52" s="22" t="s">
        <v>61</v>
      </c>
      <c r="C52" s="23">
        <v>480420</v>
      </c>
    </row>
    <row r="53" spans="1:3" x14ac:dyDescent="0.3">
      <c r="A53" s="22"/>
      <c r="B53" s="22"/>
      <c r="C53" s="19"/>
    </row>
    <row r="54" spans="1:3" x14ac:dyDescent="0.3">
      <c r="A54" s="22"/>
      <c r="B54" s="22"/>
      <c r="C54" s="19"/>
    </row>
    <row r="55" spans="1:3" x14ac:dyDescent="0.3">
      <c r="A55" s="22"/>
      <c r="B55" s="22"/>
      <c r="C55" s="19"/>
    </row>
    <row r="56" spans="1:3" x14ac:dyDescent="0.3">
      <c r="A56" s="22"/>
      <c r="B56" s="22"/>
      <c r="C56" s="19"/>
    </row>
    <row r="57" spans="1:3" x14ac:dyDescent="0.3">
      <c r="A57" s="22"/>
      <c r="B57" s="22"/>
      <c r="C57" s="19"/>
    </row>
    <row r="58" spans="1:3" x14ac:dyDescent="0.3">
      <c r="A58" s="15"/>
      <c r="B58" s="15"/>
      <c r="C58" s="19"/>
    </row>
    <row r="59" spans="1:3" ht="15" thickBot="1" x14ac:dyDescent="0.35">
      <c r="A59" s="15"/>
      <c r="B59" s="15"/>
      <c r="C59" s="32"/>
    </row>
    <row r="60" spans="1:3" ht="15" thickBot="1" x14ac:dyDescent="0.35">
      <c r="B60" s="31" t="s">
        <v>6</v>
      </c>
      <c r="C60" s="34">
        <v>341080</v>
      </c>
    </row>
    <row r="62" spans="1:3" x14ac:dyDescent="0.3">
      <c r="B62" s="31" t="s">
        <v>11</v>
      </c>
      <c r="C62" s="35">
        <f>C46-C60</f>
        <v>192720</v>
      </c>
    </row>
    <row r="65" spans="1:2" x14ac:dyDescent="0.3">
      <c r="A65" s="2" t="s">
        <v>29</v>
      </c>
      <c r="B65" s="2" t="s">
        <v>1</v>
      </c>
    </row>
    <row r="66" spans="1:2" ht="28.8" x14ac:dyDescent="0.3">
      <c r="A66" s="15" t="s">
        <v>63</v>
      </c>
      <c r="B66" s="15" t="s">
        <v>64</v>
      </c>
    </row>
    <row r="67" spans="1:2" ht="28.8" x14ac:dyDescent="0.3">
      <c r="A67" s="15" t="s">
        <v>65</v>
      </c>
      <c r="B67" s="15" t="s">
        <v>105</v>
      </c>
    </row>
    <row r="68" spans="1:2" ht="28.8" x14ac:dyDescent="0.3">
      <c r="A68" s="15" t="s">
        <v>66</v>
      </c>
      <c r="B68" s="15" t="s">
        <v>106</v>
      </c>
    </row>
    <row r="69" spans="1:2" x14ac:dyDescent="0.3">
      <c r="A69" s="15" t="s">
        <v>107</v>
      </c>
      <c r="B69" s="15" t="s">
        <v>108</v>
      </c>
    </row>
  </sheetData>
  <mergeCells count="7">
    <mergeCell ref="A37:B37"/>
    <mergeCell ref="A14:B14"/>
    <mergeCell ref="A15:B15"/>
    <mergeCell ref="A17:B17"/>
    <mergeCell ref="A18:B18"/>
    <mergeCell ref="A20:B20"/>
    <mergeCell ref="A21:B21"/>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11</vt:i4>
      </vt:variant>
    </vt:vector>
  </HeadingPairs>
  <TitlesOfParts>
    <vt:vector size="11" baseType="lpstr">
      <vt:lpstr>Arendustegevused KOOND</vt:lpstr>
      <vt:lpstr>Valga tugiisik</vt:lpstr>
      <vt:lpstr>Tõrva tugiisik</vt:lpstr>
      <vt:lpstr>Otepää tugiisik</vt:lpstr>
      <vt:lpstr>Valga päevahooldus</vt:lpstr>
      <vt:lpstr>Tõrva päevahooldus</vt:lpstr>
      <vt:lpstr>Otepää päevahooldus</vt:lpstr>
      <vt:lpstr>Sotsiaaltransporditeenus</vt:lpstr>
      <vt:lpstr>Valga koduteenused</vt:lpstr>
      <vt:lpstr>Tõrva koduteenused</vt:lpstr>
      <vt:lpstr>Otepää koduteenused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Kaido</dc:creator>
  <cp:lastModifiedBy>Kersti Lepik</cp:lastModifiedBy>
  <cp:revision/>
  <cp:lastPrinted>2015-11-04T08:43:17Z</cp:lastPrinted>
  <dcterms:created xsi:type="dcterms:W3CDTF">2014-10-08T12:26:15Z</dcterms:created>
  <dcterms:modified xsi:type="dcterms:W3CDTF">2017-01-06T12:29:43Z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